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ola\Downloads\"/>
    </mc:Choice>
  </mc:AlternateContent>
  <xr:revisionPtr revIDLastSave="0" documentId="13_ncr:1_{CF3CCBB1-0CC6-42A4-B00A-2CDFB3AB1785}" xr6:coauthVersionLast="47" xr6:coauthVersionMax="47" xr10:uidLastSave="{00000000-0000-0000-0000-000000000000}"/>
  <bookViews>
    <workbookView xWindow="-120" yWindow="-120" windowWidth="24240" windowHeight="13140" activeTab="1" xr2:uid="{0C17E45C-05F9-4A41-927F-C85714FF57AF}"/>
  </bookViews>
  <sheets>
    <sheet name="Baromfihús" sheetId="1" r:id="rId1"/>
    <sheet name="Kenyér" sheetId="3" r:id="rId2"/>
    <sheet name="Tejtermék" sheetId="4" r:id="rId3"/>
    <sheet name="Tőkehús" sheetId="5" r:id="rId4"/>
    <sheet name="Mirelit" sheetId="9" r:id="rId5"/>
    <sheet name="Zöldség" sheetId="11" r:id="rId6"/>
    <sheet name="Szárazáru" sheetId="13" r:id="rId7"/>
    <sheet name="Húskészítmény" sheetId="14" r:id="rId8"/>
    <sheet name="Hal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6" i="9" l="1"/>
  <c r="J41" i="9"/>
  <c r="J42" i="9"/>
  <c r="K24" i="3"/>
  <c r="J57" i="9"/>
  <c r="K109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10" i="13"/>
  <c r="K111" i="13"/>
  <c r="K112" i="13"/>
  <c r="K113" i="13"/>
  <c r="K114" i="13"/>
  <c r="K115" i="13"/>
  <c r="I8" i="1"/>
  <c r="I10" i="15"/>
  <c r="K116" i="13"/>
  <c r="J60" i="9"/>
  <c r="J56" i="9"/>
  <c r="J50" i="9"/>
  <c r="J48" i="9"/>
  <c r="J16" i="4"/>
  <c r="J36" i="9"/>
  <c r="J17" i="9"/>
  <c r="J16" i="9"/>
  <c r="J11" i="9"/>
  <c r="J46" i="9"/>
  <c r="K8" i="3"/>
  <c r="K7" i="3"/>
  <c r="K17" i="3"/>
  <c r="I8" i="15"/>
  <c r="I7" i="15"/>
  <c r="I9" i="15"/>
  <c r="I11" i="15" l="1"/>
  <c r="J24" i="14"/>
  <c r="J23" i="14"/>
  <c r="J22" i="14"/>
  <c r="J17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J8" i="14"/>
  <c r="J7" i="14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J53" i="9"/>
  <c r="J45" i="9"/>
  <c r="J44" i="9"/>
  <c r="J39" i="9"/>
  <c r="J38" i="9"/>
  <c r="J65" i="9"/>
  <c r="J64" i="9"/>
  <c r="J63" i="9"/>
  <c r="J62" i="9"/>
  <c r="J61" i="9"/>
  <c r="J59" i="9"/>
  <c r="J58" i="9"/>
  <c r="J55" i="9"/>
  <c r="J54" i="9"/>
  <c r="J52" i="9"/>
  <c r="J51" i="9"/>
  <c r="J49" i="9"/>
  <c r="J47" i="9"/>
  <c r="J43" i="9"/>
  <c r="J40" i="9"/>
  <c r="J37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5" i="9"/>
  <c r="J14" i="9"/>
  <c r="J13" i="9"/>
  <c r="J12" i="9"/>
  <c r="J10" i="9"/>
  <c r="J9" i="9"/>
  <c r="J8" i="9"/>
  <c r="I22" i="5"/>
  <c r="I21" i="5"/>
  <c r="I19" i="5"/>
  <c r="I17" i="5"/>
  <c r="I18" i="5"/>
  <c r="I16" i="5"/>
  <c r="I15" i="5"/>
  <c r="I14" i="5"/>
  <c r="I13" i="5"/>
  <c r="I12" i="5"/>
  <c r="I11" i="5"/>
  <c r="I10" i="5"/>
  <c r="I20" i="5"/>
  <c r="I8" i="5"/>
  <c r="I9" i="5"/>
  <c r="I7" i="5"/>
  <c r="J17" i="4"/>
  <c r="J26" i="4"/>
  <c r="J28" i="4"/>
  <c r="J27" i="4"/>
  <c r="J25" i="4"/>
  <c r="J24" i="4"/>
  <c r="J23" i="4"/>
  <c r="J22" i="4"/>
  <c r="J21" i="4"/>
  <c r="J20" i="4"/>
  <c r="J19" i="4"/>
  <c r="J18" i="4"/>
  <c r="J14" i="4"/>
  <c r="J15" i="4"/>
  <c r="J13" i="4"/>
  <c r="J12" i="4"/>
  <c r="J11" i="4"/>
  <c r="J10" i="4"/>
  <c r="J8" i="4"/>
  <c r="J9" i="4"/>
  <c r="J7" i="4"/>
  <c r="K31" i="3"/>
  <c r="K30" i="3"/>
  <c r="K29" i="3"/>
  <c r="K28" i="3"/>
  <c r="K27" i="3"/>
  <c r="K26" i="3"/>
  <c r="K25" i="3"/>
  <c r="K23" i="3"/>
  <c r="K22" i="3"/>
  <c r="K21" i="3"/>
  <c r="K20" i="3"/>
  <c r="K16" i="3"/>
  <c r="K19" i="3"/>
  <c r="K18" i="3"/>
  <c r="K15" i="3"/>
  <c r="K14" i="3"/>
  <c r="K13" i="3"/>
  <c r="K12" i="3"/>
  <c r="K11" i="3"/>
  <c r="K10" i="3"/>
  <c r="K9" i="3"/>
  <c r="I17" i="1"/>
  <c r="I16" i="1"/>
  <c r="I15" i="1"/>
  <c r="I18" i="1"/>
  <c r="I14" i="1"/>
  <c r="I13" i="1"/>
  <c r="I12" i="1"/>
  <c r="I11" i="1"/>
  <c r="I10" i="1"/>
  <c r="I9" i="1"/>
  <c r="I7" i="1"/>
  <c r="K117" i="13" l="1"/>
  <c r="I51" i="11"/>
  <c r="I23" i="5"/>
  <c r="J29" i="4"/>
  <c r="K32" i="3"/>
  <c r="I19" i="1"/>
  <c r="J25" i="14"/>
</calcChain>
</file>

<file path=xl/sharedStrings.xml><?xml version="1.0" encoding="utf-8"?>
<sst xmlns="http://schemas.openxmlformats.org/spreadsheetml/2006/main" count="1589" uniqueCount="635">
  <si>
    <t>Az élelmiszerekre vonatkozó követelmények</t>
  </si>
  <si>
    <t>Sor-szám</t>
  </si>
  <si>
    <t>Az ajánlatkérő követelményei a beszerzésre kerülő termékekkel szemben</t>
  </si>
  <si>
    <t>Nettó egységár (Ft)      a mennyiségi egységre</t>
  </si>
  <si>
    <t>Összesen ár árunként nettó Ft-ban</t>
  </si>
  <si>
    <t>Megnevezés</t>
  </si>
  <si>
    <t>Minimum követelmény</t>
  </si>
  <si>
    <t>Kiszerelés</t>
  </si>
  <si>
    <t>Mennyiségi egység</t>
  </si>
  <si>
    <t>Összesen</t>
  </si>
  <si>
    <t>Baromfi termékek</t>
  </si>
  <si>
    <t>1.</t>
  </si>
  <si>
    <t>Csirke far-hát</t>
  </si>
  <si>
    <t>lédig</t>
  </si>
  <si>
    <t>kg</t>
  </si>
  <si>
    <t>2.</t>
  </si>
  <si>
    <t>Csirke felsőcomb filé</t>
  </si>
  <si>
    <t>3.</t>
  </si>
  <si>
    <t>Csirkecomb alsó</t>
  </si>
  <si>
    <t>4.</t>
  </si>
  <si>
    <t>Csirkecomb egész</t>
  </si>
  <si>
    <t>5.</t>
  </si>
  <si>
    <t>Csirkecomb felső</t>
  </si>
  <si>
    <t>6.</t>
  </si>
  <si>
    <t>Csirkemáj szív nélkül</t>
  </si>
  <si>
    <t>7.</t>
  </si>
  <si>
    <t>Csirkemell filézett</t>
  </si>
  <si>
    <t>8.</t>
  </si>
  <si>
    <t>Csirkezúza</t>
  </si>
  <si>
    <t>9.</t>
  </si>
  <si>
    <t>Pulyka felsőcomb filézett</t>
  </si>
  <si>
    <t>1/1 kg</t>
  </si>
  <si>
    <t>10.</t>
  </si>
  <si>
    <t>11.</t>
  </si>
  <si>
    <t>Kacsa zúza</t>
  </si>
  <si>
    <t>12.</t>
  </si>
  <si>
    <t>Összesen:</t>
  </si>
  <si>
    <t xml:space="preserve"> Kenyér, pékáru</t>
  </si>
  <si>
    <t>100 g/db</t>
  </si>
  <si>
    <t>db</t>
  </si>
  <si>
    <t>750 g/db</t>
  </si>
  <si>
    <t>Belga pék krémes</t>
  </si>
  <si>
    <t>50 g/db</t>
  </si>
  <si>
    <t>75 g/db</t>
  </si>
  <si>
    <t>Félbarna kenyér</t>
  </si>
  <si>
    <t>szeletelt</t>
  </si>
  <si>
    <t>500 g /db</t>
  </si>
  <si>
    <t>13.</t>
  </si>
  <si>
    <t xml:space="preserve"> 1000g</t>
  </si>
  <si>
    <t>14.</t>
  </si>
  <si>
    <t>15.</t>
  </si>
  <si>
    <t>Gubarúd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</si>
  <si>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</si>
  <si>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</si>
  <si>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</si>
  <si>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</si>
  <si>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</si>
  <si>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</si>
  <si>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</si>
  <si>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</si>
  <si>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</si>
  <si>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</si>
  <si>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</si>
  <si>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</si>
  <si>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Margarinos pogácsa</t>
  </si>
  <si>
    <t>28.</t>
  </si>
  <si>
    <t>29.</t>
  </si>
  <si>
    <t>Meggyes rácsos</t>
  </si>
  <si>
    <t>30.</t>
  </si>
  <si>
    <t>31.</t>
  </si>
  <si>
    <t>32.</t>
  </si>
  <si>
    <t>33.</t>
  </si>
  <si>
    <t>34.</t>
  </si>
  <si>
    <t>35.</t>
  </si>
  <si>
    <t>Puffancs</t>
  </si>
  <si>
    <t>36.</t>
  </si>
  <si>
    <t>37.</t>
  </si>
  <si>
    <t>Rozskenyér</t>
  </si>
  <si>
    <t>500 g/db</t>
  </si>
  <si>
    <t>38.</t>
  </si>
  <si>
    <t>39.</t>
  </si>
  <si>
    <t>40.</t>
  </si>
  <si>
    <t>41.</t>
  </si>
  <si>
    <t>Tejes kifli</t>
  </si>
  <si>
    <t>42.</t>
  </si>
  <si>
    <t>Teljes kiőrlésű kenyér</t>
  </si>
  <si>
    <t>1000 g/db</t>
  </si>
  <si>
    <t>43.</t>
  </si>
  <si>
    <t>Teljes kiőrlésű kifli</t>
  </si>
  <si>
    <t>44.</t>
  </si>
  <si>
    <t>Teljes kiőrlésű zsemle</t>
  </si>
  <si>
    <t>45.</t>
  </si>
  <si>
    <t>46.</t>
  </si>
  <si>
    <t>47.</t>
  </si>
  <si>
    <t>48.</t>
  </si>
  <si>
    <t>Vaniliás rácsos</t>
  </si>
  <si>
    <t>49.</t>
  </si>
  <si>
    <t>50.</t>
  </si>
  <si>
    <t>51.</t>
  </si>
  <si>
    <t>Vizes zsemle</t>
  </si>
  <si>
    <t>52.</t>
  </si>
  <si>
    <t>Zsemlemrozsa</t>
  </si>
  <si>
    <t>5 kg</t>
  </si>
  <si>
    <t>Ajánlott  termék megnevezése</t>
  </si>
  <si>
    <t>Ajánlott termék kiszerlése</t>
  </si>
  <si>
    <t>Élelmiszerekre vonatkozó követelmények</t>
  </si>
  <si>
    <t>Ajánlott termék minőségi, márka  megnevezése</t>
  </si>
  <si>
    <t>Tej, tejtermék</t>
  </si>
  <si>
    <t>Főzőtejszín</t>
  </si>
  <si>
    <t>0,5 liter</t>
  </si>
  <si>
    <t>Füstölt sajt</t>
  </si>
  <si>
    <t>Talléros</t>
  </si>
  <si>
    <t>1000 g</t>
  </si>
  <si>
    <t xml:space="preserve">Joghurt </t>
  </si>
  <si>
    <t>Natur</t>
  </si>
  <si>
    <t>5000 g</t>
  </si>
  <si>
    <t>liter</t>
  </si>
  <si>
    <t>Juh túró</t>
  </si>
  <si>
    <t>Lapkasajt</t>
  </si>
  <si>
    <t>natur, ízesített</t>
  </si>
  <si>
    <t>8 db/cs</t>
  </si>
  <si>
    <t>csomag</t>
  </si>
  <si>
    <t>Margarin</t>
  </si>
  <si>
    <t xml:space="preserve">Florin, csészés </t>
  </si>
  <si>
    <t>500 g</t>
  </si>
  <si>
    <t>Mozzarella</t>
  </si>
  <si>
    <t>Tömb</t>
  </si>
  <si>
    <t>sütő Ráma</t>
  </si>
  <si>
    <t>0,500 kg/db</t>
  </si>
  <si>
    <t>Sajtkrém</t>
  </si>
  <si>
    <t>Tehéntúró</t>
  </si>
  <si>
    <t>fézsíros</t>
  </si>
  <si>
    <t>5/1 kg</t>
  </si>
  <si>
    <t>Tej</t>
  </si>
  <si>
    <t>1,5% UHT</t>
  </si>
  <si>
    <t>1/1 liter</t>
  </si>
  <si>
    <t>5/1 liter</t>
  </si>
  <si>
    <t>Tejföl</t>
  </si>
  <si>
    <t>800 g/db</t>
  </si>
  <si>
    <t>Trappista sajt</t>
  </si>
  <si>
    <t>45 % zsírtartalom</t>
  </si>
  <si>
    <t>Túrórudi</t>
  </si>
  <si>
    <t>23 g</t>
  </si>
  <si>
    <t>Tejszelet</t>
  </si>
  <si>
    <t>Rántani való sajt</t>
  </si>
  <si>
    <t>0,5 kg/db</t>
  </si>
  <si>
    <t>Tőkehús</t>
  </si>
  <si>
    <t>vákuum</t>
  </si>
  <si>
    <t>Füstölt csemegeszalonna</t>
  </si>
  <si>
    <t>friss</t>
  </si>
  <si>
    <t>Füstölt tarja</t>
  </si>
  <si>
    <t>Sütő hurka</t>
  </si>
  <si>
    <t>Marha csont</t>
  </si>
  <si>
    <t xml:space="preserve">Marhacomb </t>
  </si>
  <si>
    <t>Friss, bontott, jól íntalanított, csont, látható faggyú és ín nélkül pl. M-95 ÁJ</t>
  </si>
  <si>
    <t xml:space="preserve">Sertés karaj csont nélkül </t>
  </si>
  <si>
    <t>Bontott, látható zsírszövet, ín és kötőszöveti hártya nélkül, friss</t>
  </si>
  <si>
    <t>Sertés lapocka</t>
  </si>
  <si>
    <t>Bontott, látható zsírszövet, ín és kötőszöveti hártya nélküli, friss</t>
  </si>
  <si>
    <t>Sertés máj</t>
  </si>
  <si>
    <t xml:space="preserve"> Friss, epehólyag, epevezeték, íntól felületi zsírtól mentes</t>
  </si>
  <si>
    <t>Sertés tarja csont nélkül</t>
  </si>
  <si>
    <t xml:space="preserve"> csont nélkül, látható zsírszövet nélküli, kötőszöveti hártyát tartalmazó</t>
  </si>
  <si>
    <t>Sertéscomb</t>
  </si>
  <si>
    <t>Bontott, csont, látható zsírszövet, ín és kötőszöveti hártya nélküli, friss</t>
  </si>
  <si>
    <t xml:space="preserve">Sertéscsont húsos (karaj, tarja) </t>
  </si>
  <si>
    <t>csontszilánk nélkül</t>
  </si>
  <si>
    <t>Sertészsír étkezési házi jellegű</t>
  </si>
  <si>
    <t>Sütő kolbász</t>
  </si>
  <si>
    <t>Tepertő</t>
  </si>
  <si>
    <t>Mirelit termékek</t>
  </si>
  <si>
    <t>Brokkoli rózsa</t>
  </si>
  <si>
    <t>Zsenge</t>
  </si>
  <si>
    <t>2,5 kg/csomag</t>
  </si>
  <si>
    <t>Burgonya krokett</t>
  </si>
  <si>
    <t>Lédig</t>
  </si>
  <si>
    <t xml:space="preserve">Erdei gyümölcskeverék </t>
  </si>
  <si>
    <t>Gurulós, 4-5 összetevő</t>
  </si>
  <si>
    <t>Fejtett bab</t>
  </si>
  <si>
    <t>Fokhagyma gerezd</t>
  </si>
  <si>
    <t>1 kg/csomag</t>
  </si>
  <si>
    <t>Gomba  tőke</t>
  </si>
  <si>
    <t>Nameko</t>
  </si>
  <si>
    <t>Gomba champignon</t>
  </si>
  <si>
    <t>Gomba vargánya keverék</t>
  </si>
  <si>
    <t>Gyalult tök</t>
  </si>
  <si>
    <t xml:space="preserve">Gyökér kocka </t>
  </si>
  <si>
    <t>Hamburger húspogácsa</t>
  </si>
  <si>
    <t>Hasábburgonya</t>
  </si>
  <si>
    <t>zig-zag</t>
  </si>
  <si>
    <t>Kapor</t>
  </si>
  <si>
    <t>Zsenge, aprított</t>
  </si>
  <si>
    <t>Karalábé kocka</t>
  </si>
  <si>
    <t>Zsenge, nem fás</t>
  </si>
  <si>
    <t>Karfiol rózsa</t>
  </si>
  <si>
    <t>Zsenge, közepes</t>
  </si>
  <si>
    <t>Kelbimbó</t>
  </si>
  <si>
    <t>Kukorica morzsolt</t>
  </si>
  <si>
    <t>Málna</t>
  </si>
  <si>
    <t>Gurulós</t>
  </si>
  <si>
    <t>Meggy magozott</t>
  </si>
  <si>
    <t>Mexikói keverék</t>
  </si>
  <si>
    <t>Zsenge, 3 komponensű</t>
  </si>
  <si>
    <t>2,5 kg/ csomag</t>
  </si>
  <si>
    <t>Nyírségi gombóc</t>
  </si>
  <si>
    <t>Főzésálló</t>
  </si>
  <si>
    <t>10 kg/csomag</t>
  </si>
  <si>
    <t>Panírozott hagymakarika</t>
  </si>
  <si>
    <t>I.oszt.</t>
  </si>
  <si>
    <t>Panírozott sajtos karfiol burger</t>
  </si>
  <si>
    <t>Petrezselyemzöld vágott</t>
  </si>
  <si>
    <t>1kg/csomag</t>
  </si>
  <si>
    <t>Röszti</t>
  </si>
  <si>
    <t>Korong</t>
  </si>
  <si>
    <t>Sárgarépa kocka</t>
  </si>
  <si>
    <t>Sóska</t>
  </si>
  <si>
    <t>Zsenge, pürésített</t>
  </si>
  <si>
    <t>Sütőtök kocka</t>
  </si>
  <si>
    <t>Szilva</t>
  </si>
  <si>
    <t xml:space="preserve">Felezett </t>
  </si>
  <si>
    <t>Zöldbab sárgahüvelyű</t>
  </si>
  <si>
    <t>Zsenge, vágott</t>
  </si>
  <si>
    <t>Zöldborsó</t>
  </si>
  <si>
    <t>Zsenge, édes</t>
  </si>
  <si>
    <t>Zöldség burger</t>
  </si>
  <si>
    <t>I. oszt</t>
  </si>
  <si>
    <t>Zöldséggolyó</t>
  </si>
  <si>
    <t>2,5 kg/db</t>
  </si>
  <si>
    <t>Panírozott csirke bécsi</t>
  </si>
  <si>
    <t>11 dkg</t>
  </si>
  <si>
    <t>14-16 dkg</t>
  </si>
  <si>
    <t>Panírozott sertés bécsi</t>
  </si>
  <si>
    <t>Sárgarépa korong</t>
  </si>
  <si>
    <t>hullámos</t>
  </si>
  <si>
    <t>Zöldség, gyümölcs tojás</t>
  </si>
  <si>
    <t>Alma</t>
  </si>
  <si>
    <t>I. o. magyar termelői</t>
  </si>
  <si>
    <t>Almapaprika</t>
  </si>
  <si>
    <t>I. o. magyar termelői, csípmentes</t>
  </si>
  <si>
    <t>vödrös</t>
  </si>
  <si>
    <t>Banán</t>
  </si>
  <si>
    <t>I.o</t>
  </si>
  <si>
    <t>Burgonya</t>
  </si>
  <si>
    <t>tisztított egész vákuum</t>
  </si>
  <si>
    <t>új V. -VI. hó</t>
  </si>
  <si>
    <t xml:space="preserve">Burgonya tárolási </t>
  </si>
  <si>
    <t>I.o magyar termelői, mosott, főző</t>
  </si>
  <si>
    <t>Cékla ecetes</t>
  </si>
  <si>
    <t xml:space="preserve">Vödrös </t>
  </si>
  <si>
    <t>Cékla friss</t>
  </si>
  <si>
    <t>mosott I. oszt.</t>
  </si>
  <si>
    <t>Cukkini</t>
  </si>
  <si>
    <t>Csicseriborsó</t>
  </si>
  <si>
    <t>Étkezési tyúktojás „M”</t>
  </si>
  <si>
    <t>30 db/tálca</t>
  </si>
  <si>
    <t>Fejes káposzta</t>
  </si>
  <si>
    <t>Fejes saláta</t>
  </si>
  <si>
    <t>Fokhagyma</t>
  </si>
  <si>
    <t>Jégsaláta</t>
  </si>
  <si>
    <t xml:space="preserve">I. o </t>
  </si>
  <si>
    <t>Kaliforniai paprika</t>
  </si>
  <si>
    <t>Káposztával töltött almapaprika</t>
  </si>
  <si>
    <t>I. o. magyar termelői, csíp mentes</t>
  </si>
  <si>
    <t>Karalábé</t>
  </si>
  <si>
    <t>Kelkáposzta</t>
  </si>
  <si>
    <t>Kiwi</t>
  </si>
  <si>
    <t>Kovászos uborka</t>
  </si>
  <si>
    <t>Körte</t>
  </si>
  <si>
    <t>Lencse (nagy magvú)</t>
  </si>
  <si>
    <t>Lilahagyma</t>
  </si>
  <si>
    <t>Mák</t>
  </si>
  <si>
    <t>Mandarin</t>
  </si>
  <si>
    <t>Narancs</t>
  </si>
  <si>
    <t>Paradicsom</t>
  </si>
  <si>
    <t>Petrezselyem gyökér</t>
  </si>
  <si>
    <t>I. o. magyar termelői mosott</t>
  </si>
  <si>
    <t>Póréhagyma</t>
  </si>
  <si>
    <t>Sárgaborsó felezett</t>
  </si>
  <si>
    <t>Sárgarépa</t>
  </si>
  <si>
    <t>Savanyú káposzta (hordós)</t>
  </si>
  <si>
    <t>Vödrös</t>
  </si>
  <si>
    <t>Szemes bab (fehér)</t>
  </si>
  <si>
    <t>Szemes bab (tarka)</t>
  </si>
  <si>
    <t>TV paprika</t>
  </si>
  <si>
    <t>Uborka kígyó</t>
  </si>
  <si>
    <t>Uborka kovászos</t>
  </si>
  <si>
    <t xml:space="preserve">Vegyes vágott savanyú </t>
  </si>
  <si>
    <t>Vörös káposzta</t>
  </si>
  <si>
    <t>fejes I. o. magyar termelői</t>
  </si>
  <si>
    <t>Vöröshagyma</t>
  </si>
  <si>
    <t>Zellergumó</t>
  </si>
  <si>
    <t>mosott</t>
  </si>
  <si>
    <t>Zellergumó zölddel</t>
  </si>
  <si>
    <t>Szárazáru</t>
  </si>
  <si>
    <t>Betű tészta</t>
  </si>
  <si>
    <t>Gyermelyi</t>
  </si>
  <si>
    <t xml:space="preserve">Alma befőtt </t>
  </si>
  <si>
    <t>hámozott,darabolt</t>
  </si>
  <si>
    <t>Ananász befőtt</t>
  </si>
  <si>
    <t>2700 g/doboz</t>
  </si>
  <si>
    <t>darabolt</t>
  </si>
  <si>
    <t>1840 g/doboz</t>
  </si>
  <si>
    <t>Áfonya extra dzsem</t>
  </si>
  <si>
    <t>5,5kg/vödör</t>
  </si>
  <si>
    <t>Árpagyöngy</t>
  </si>
  <si>
    <t>Babérlevél</t>
  </si>
  <si>
    <t>Lucullus</t>
  </si>
  <si>
    <t>5 g/cs</t>
  </si>
  <si>
    <t>Bazslikom</t>
  </si>
  <si>
    <t>Bolonyai alap</t>
  </si>
  <si>
    <t xml:space="preserve"> HÜGLI, KNORR, vagy ezzel egyenértékű </t>
  </si>
  <si>
    <t>2 kg/ doboz</t>
  </si>
  <si>
    <t>Borsikafű</t>
  </si>
  <si>
    <t>morzsolt</t>
  </si>
  <si>
    <t>doboz</t>
  </si>
  <si>
    <t>Bulgur</t>
  </si>
  <si>
    <t>Burgonya pehely</t>
  </si>
  <si>
    <t>10 kg/cs</t>
  </si>
  <si>
    <t>Búzadara</t>
  </si>
  <si>
    <t xml:space="preserve">Cékla </t>
  </si>
  <si>
    <t>ecetes</t>
  </si>
  <si>
    <t>2200g/ü</t>
  </si>
  <si>
    <t>Cérnametélt</t>
  </si>
  <si>
    <t>Hajdu</t>
  </si>
  <si>
    <t>Chili Con Carne</t>
  </si>
  <si>
    <t>Hügli vagy ezzel egyenértékű</t>
  </si>
  <si>
    <t>Citromlé</t>
  </si>
  <si>
    <t>40 % gyümölcstartalommal</t>
  </si>
  <si>
    <t>Copfocska</t>
  </si>
  <si>
    <t>Gyermelyi vagy Cigándi</t>
  </si>
  <si>
    <t>Csavartcső</t>
  </si>
  <si>
    <t>Csemege uborka</t>
  </si>
  <si>
    <t>5,6 kg/ doboz</t>
  </si>
  <si>
    <t>Csigatészta</t>
  </si>
  <si>
    <t>Laskodi</t>
  </si>
  <si>
    <t>Csicseriborsó konzerv</t>
  </si>
  <si>
    <t>Dejó diópótló</t>
  </si>
  <si>
    <t>5/1kg</t>
  </si>
  <si>
    <t>Dörzstarhonya</t>
  </si>
  <si>
    <t>4 tojásos Gyermelyi</t>
  </si>
  <si>
    <t>Ecet</t>
  </si>
  <si>
    <t>20 %-os</t>
  </si>
  <si>
    <t>Élesztő</t>
  </si>
  <si>
    <t>friss Budafoki</t>
  </si>
  <si>
    <t>Eper extra dzsem</t>
  </si>
  <si>
    <t>HÜGLI vagy ezzel egyenértékű, 45 % gyüm.</t>
  </si>
  <si>
    <t>5,5 kg/vödör</t>
  </si>
  <si>
    <t>Eperlevél</t>
  </si>
  <si>
    <t>4 tojásos Cigándi vagy Gyermelyi</t>
  </si>
  <si>
    <t>Ételízesítő</t>
  </si>
  <si>
    <t>Hügli,</t>
  </si>
  <si>
    <t>20 kg/ vödör</t>
  </si>
  <si>
    <t>3 kg/vödör</t>
  </si>
  <si>
    <t>Fahéj</t>
  </si>
  <si>
    <t>őrölt</t>
  </si>
  <si>
    <t>20 g/csomag</t>
  </si>
  <si>
    <t>Finomliszt</t>
  </si>
  <si>
    <t>Miskolci vagy ezzel egyenértékű</t>
  </si>
  <si>
    <t>Hügli</t>
  </si>
  <si>
    <t>1kg/db</t>
  </si>
  <si>
    <t>Fokhagyma granulátum</t>
  </si>
  <si>
    <t>1/1kg</t>
  </si>
  <si>
    <t>Só</t>
  </si>
  <si>
    <t>vákumos jódozott finom</t>
  </si>
  <si>
    <t>Fodros kocka</t>
  </si>
  <si>
    <t>Fűszerkömény</t>
  </si>
  <si>
    <t>Fűszerpaprika</t>
  </si>
  <si>
    <t>csemege</t>
  </si>
  <si>
    <t>Gombakonzerv</t>
  </si>
  <si>
    <t>Nameko natur lében</t>
  </si>
  <si>
    <t>800 g/doboz</t>
  </si>
  <si>
    <t>Grill fűszerkeverék</t>
  </si>
  <si>
    <t>1 kg/dob</t>
  </si>
  <si>
    <t>Hügli sómentes</t>
  </si>
  <si>
    <t>3kg/vödör</t>
  </si>
  <si>
    <t>Gyros fűszerkeverék</t>
  </si>
  <si>
    <t>Gyümölcslé</t>
  </si>
  <si>
    <t>0,2 L/db</t>
  </si>
  <si>
    <t>Hal fűszerkevereék</t>
  </si>
  <si>
    <t>Halászlé alap</t>
  </si>
  <si>
    <t>0,9 kg/db</t>
  </si>
  <si>
    <t xml:space="preserve">Hosszú metélt </t>
  </si>
  <si>
    <t>53.</t>
  </si>
  <si>
    <t>Kakaópor</t>
  </si>
  <si>
    <t>Holland 20-22 % kakótartalom</t>
  </si>
  <si>
    <t>54.</t>
  </si>
  <si>
    <t>55.</t>
  </si>
  <si>
    <t>Kakukfű</t>
  </si>
  <si>
    <t xml:space="preserve">morzsolt </t>
  </si>
  <si>
    <t>80 g/csomag</t>
  </si>
  <si>
    <t>56.</t>
  </si>
  <si>
    <t>Ketchup</t>
  </si>
  <si>
    <t>5 kg/vödör</t>
  </si>
  <si>
    <t>57.</t>
  </si>
  <si>
    <t>Univer</t>
  </si>
  <si>
    <t>1100 g/db</t>
  </si>
  <si>
    <t>58.</t>
  </si>
  <si>
    <t>Kiskagyló</t>
  </si>
  <si>
    <t>59.</t>
  </si>
  <si>
    <t>Kiskocka</t>
  </si>
  <si>
    <t>4 tojásos Gyermelyi, Cigándi</t>
  </si>
  <si>
    <t>60.</t>
  </si>
  <si>
    <t>Körte befőtt</t>
  </si>
  <si>
    <t>hámozott, felezett</t>
  </si>
  <si>
    <t>61.</t>
  </si>
  <si>
    <t>Krémpor</t>
  </si>
  <si>
    <t xml:space="preserve">Vaníliás, Aranka </t>
  </si>
  <si>
    <t>62.</t>
  </si>
  <si>
    <t>Kristálycukor</t>
  </si>
  <si>
    <t>63.</t>
  </si>
  <si>
    <t>Lebbencs tészta</t>
  </si>
  <si>
    <t>4 tojásos Cigándi</t>
  </si>
  <si>
    <t>64.</t>
  </si>
  <si>
    <t>Lecsó</t>
  </si>
  <si>
    <t>natur</t>
  </si>
  <si>
    <t>680 g/üveg</t>
  </si>
  <si>
    <t>65.</t>
  </si>
  <si>
    <t>4200 g/üveg</t>
  </si>
  <si>
    <t>66.</t>
  </si>
  <si>
    <t>Levesgyöngy</t>
  </si>
  <si>
    <t>Kofa</t>
  </si>
  <si>
    <t>1000 g/ cs.</t>
  </si>
  <si>
    <t>67.</t>
  </si>
  <si>
    <t>Majonéz</t>
  </si>
  <si>
    <t>Hügli, Univer</t>
  </si>
  <si>
    <t>5 kg/vödör vagy 10 kg/vödör</t>
  </si>
  <si>
    <t>68.</t>
  </si>
  <si>
    <t>Univer egykezes</t>
  </si>
  <si>
    <t>69.</t>
  </si>
  <si>
    <t>Majoranna</t>
  </si>
  <si>
    <t>morzsolt Lucullus</t>
  </si>
  <si>
    <t>250 g/csomag</t>
  </si>
  <si>
    <t>70.</t>
  </si>
  <si>
    <t>Mangó -őszbarack gyümölccsleves alap</t>
  </si>
  <si>
    <t>2 kg/doboz</t>
  </si>
  <si>
    <t>71.</t>
  </si>
  <si>
    <t>Masni tészta</t>
  </si>
  <si>
    <t>72.</t>
  </si>
  <si>
    <t>Meggybefőtt</t>
  </si>
  <si>
    <t>magozott</t>
  </si>
  <si>
    <t>5/1 üveg</t>
  </si>
  <si>
    <t>73.</t>
  </si>
  <si>
    <t>Méz</t>
  </si>
  <si>
    <t>virág</t>
  </si>
  <si>
    <t>900 g/üveg</t>
  </si>
  <si>
    <t>74.</t>
  </si>
  <si>
    <t>20 g/db</t>
  </si>
  <si>
    <t>75.</t>
  </si>
  <si>
    <t>Mustár</t>
  </si>
  <si>
    <t>1000 g/doboz</t>
  </si>
  <si>
    <t>76.</t>
  </si>
  <si>
    <t>Műzli szelet</t>
  </si>
  <si>
    <t>77.</t>
  </si>
  <si>
    <t>gyümölcsös, joghurtos talppal</t>
  </si>
  <si>
    <t>78.</t>
  </si>
  <si>
    <t>79.</t>
  </si>
  <si>
    <t>80.</t>
  </si>
  <si>
    <t>Napraforgóolaj</t>
  </si>
  <si>
    <t>81.</t>
  </si>
  <si>
    <t>Oliva olaj</t>
  </si>
  <si>
    <t>82.</t>
  </si>
  <si>
    <t>Oregánó</t>
  </si>
  <si>
    <t>83.</t>
  </si>
  <si>
    <t>84.</t>
  </si>
  <si>
    <t>Őrölt bors</t>
  </si>
  <si>
    <t>fekete</t>
  </si>
  <si>
    <t>85.</t>
  </si>
  <si>
    <t>fehér</t>
  </si>
  <si>
    <t>16 g/csomag</t>
  </si>
  <si>
    <t>86.</t>
  </si>
  <si>
    <t>Őszibarack befőtt</t>
  </si>
  <si>
    <t>1,5 kg/doboz</t>
  </si>
  <si>
    <t>87.</t>
  </si>
  <si>
    <t>Sűrített paradicsom</t>
  </si>
  <si>
    <t>4550g-os Aranyfácán</t>
  </si>
  <si>
    <t>4550 g/doboz</t>
  </si>
  <si>
    <t>88.</t>
  </si>
  <si>
    <t>850 g-os Aranyfácán</t>
  </si>
  <si>
    <t>850 g/doboz</t>
  </si>
  <si>
    <t>89.</t>
  </si>
  <si>
    <t>90.</t>
  </si>
  <si>
    <t>91.</t>
  </si>
  <si>
    <t>Penne Vita Pasta</t>
  </si>
  <si>
    <t>92.</t>
  </si>
  <si>
    <t>Pirított zsemlekocka</t>
  </si>
  <si>
    <t xml:space="preserve">Kofa </t>
  </si>
  <si>
    <t>750 g/ db</t>
  </si>
  <si>
    <t>93.</t>
  </si>
  <si>
    <t>Porcukor</t>
  </si>
  <si>
    <t>500 g/csomag</t>
  </si>
  <si>
    <t>94.</t>
  </si>
  <si>
    <t>95.</t>
  </si>
  <si>
    <t>Primagusto kerti fűszer</t>
  </si>
  <si>
    <t>0,48 kg/db</t>
  </si>
  <si>
    <t>96.</t>
  </si>
  <si>
    <t>Provancey fűszer keverék</t>
  </si>
  <si>
    <t>Kotányi</t>
  </si>
  <si>
    <t>0,27 kg/ doboz</t>
  </si>
  <si>
    <t>97.</t>
  </si>
  <si>
    <t>Piros gyümölcsleves alap</t>
  </si>
  <si>
    <t>98.</t>
  </si>
  <si>
    <t>Pudingpor</t>
  </si>
  <si>
    <t>főző vaníliás</t>
  </si>
  <si>
    <t>1000 g/csomag</t>
  </si>
  <si>
    <t>99.</t>
  </si>
  <si>
    <t>kocka</t>
  </si>
  <si>
    <t>100.</t>
  </si>
  <si>
    <t>101.</t>
  </si>
  <si>
    <t>Rizs</t>
  </si>
  <si>
    <t>"A" hosszúszemű</t>
  </si>
  <si>
    <t>102.</t>
  </si>
  <si>
    <t>Rozmaring</t>
  </si>
  <si>
    <t>8g/csomag</t>
  </si>
  <si>
    <t>103.</t>
  </si>
  <si>
    <t>Rövidcső</t>
  </si>
  <si>
    <t>104.</t>
  </si>
  <si>
    <t>Sárgabarack ext.dzsem</t>
  </si>
  <si>
    <t>105.</t>
  </si>
  <si>
    <t xml:space="preserve"> Mandoletti</t>
  </si>
  <si>
    <t>106.</t>
  </si>
  <si>
    <t>107.</t>
  </si>
  <si>
    <t>108.</t>
  </si>
  <si>
    <t>Spagetti</t>
  </si>
  <si>
    <t>109.</t>
  </si>
  <si>
    <t>Szárnyas fűszerkeverék</t>
  </si>
  <si>
    <t xml:space="preserve"> Hügli </t>
  </si>
  <si>
    <t>1,1 kg/doboz</t>
  </si>
  <si>
    <t>Szarvacska</t>
  </si>
  <si>
    <t>Szegfűszeg</t>
  </si>
  <si>
    <t>egész Kotányi</t>
  </si>
  <si>
    <t>125 g/db</t>
  </si>
  <si>
    <t>Szemes bors</t>
  </si>
  <si>
    <t>Szerecsendió</t>
  </si>
  <si>
    <t>őrölt  Lucullus</t>
  </si>
  <si>
    <t>13 g /csomag</t>
  </si>
  <si>
    <t>Szilva extra dzsem</t>
  </si>
  <si>
    <t>Hügli sütésálló</t>
  </si>
  <si>
    <t>Szódabikarbóna</t>
  </si>
  <si>
    <t>40 g/db</t>
  </si>
  <si>
    <t>Tarhonya</t>
  </si>
  <si>
    <t>Tárkony</t>
  </si>
  <si>
    <t>5 g/csomag</t>
  </si>
  <si>
    <t>Tyúkhúsleves alap</t>
  </si>
  <si>
    <t xml:space="preserve">Hügli vagy </t>
  </si>
  <si>
    <t>14 kg/vödör</t>
  </si>
  <si>
    <t>Vaniliáscukor</t>
  </si>
  <si>
    <t xml:space="preserve">Gyümölcsíz </t>
  </si>
  <si>
    <t>Sütésálló</t>
  </si>
  <si>
    <t>Vörösbab konzerv</t>
  </si>
  <si>
    <t>1500 g/dob</t>
  </si>
  <si>
    <t>Zabkocka</t>
  </si>
  <si>
    <t>Cigándi</t>
  </si>
  <si>
    <t>Zöldséges fűszerkeverék</t>
  </si>
  <si>
    <t>Húskészítmények</t>
  </si>
  <si>
    <t>Bacon szeletelt, vákuumcsomagolt</t>
  </si>
  <si>
    <t>Sága, Kedvenc Ízek,Pick,Kinga,szúrásmentes, vákuum.</t>
  </si>
  <si>
    <t>szeletelt, vaku.</t>
  </si>
  <si>
    <t>Borsos szalámi</t>
  </si>
  <si>
    <t>Sága, Kedvenc Ízek,Pick,Kinga,szúrásmentes</t>
  </si>
  <si>
    <t>rúd</t>
  </si>
  <si>
    <t>Császárszalonna füstölt, főtt, felezett</t>
  </si>
  <si>
    <t>Sága, Kedvenc Ízek,Pick,Kinga,szúrásmentes, vakuum.</t>
  </si>
  <si>
    <t>egész vákuum</t>
  </si>
  <si>
    <t>Csirkemell sonka</t>
  </si>
  <si>
    <t>Debreceni csirkemell sonka</t>
  </si>
  <si>
    <t>Debreceni kolbász</t>
  </si>
  <si>
    <t>páros vákuumos</t>
  </si>
  <si>
    <t>Főtt füstölt tarja</t>
  </si>
  <si>
    <t>Füstölt csemege szalonna</t>
  </si>
  <si>
    <t>Sága, Pick,  Orsi, Kedvenc ízek</t>
  </si>
  <si>
    <t>szeletelt vákuum</t>
  </si>
  <si>
    <t>Hurka sütő</t>
  </si>
  <si>
    <t>Orosi</t>
  </si>
  <si>
    <t>Kárpát szalámi</t>
  </si>
  <si>
    <t>Lecsókolbász (baromfi)</t>
  </si>
  <si>
    <t>Krasno</t>
  </si>
  <si>
    <t>Sütőkolbász</t>
  </si>
  <si>
    <t>Friss, csemege, Orosi</t>
  </si>
  <si>
    <t>Téliszalámi</t>
  </si>
  <si>
    <t xml:space="preserve">Virsli (sertés) Bécsi </t>
  </si>
  <si>
    <t>Hal</t>
  </si>
  <si>
    <t>fagyasztott</t>
  </si>
  <si>
    <t>Afrikai harcsa filé</t>
  </si>
  <si>
    <t>előhűtött, nyúzott</t>
  </si>
  <si>
    <t>Kacsa far-hát</t>
  </si>
  <si>
    <t>Pulyka far-hát</t>
  </si>
  <si>
    <t xml:space="preserve">Előhűtött, tisztított rendelésre </t>
  </si>
  <si>
    <t>Meggyes pite</t>
  </si>
  <si>
    <t>csomagolt</t>
  </si>
  <si>
    <t>Almás pite</t>
  </si>
  <si>
    <t xml:space="preserve">1000 g </t>
  </si>
  <si>
    <t xml:space="preserve">Sertéscsont  fehér, velős </t>
  </si>
  <si>
    <t>Füstölt kolbász</t>
  </si>
  <si>
    <t>Szuperédes</t>
  </si>
  <si>
    <t>Panírozott trappista</t>
  </si>
  <si>
    <t>6 dkg</t>
  </si>
  <si>
    <t>I. o. magyar termelői őrölt</t>
  </si>
  <si>
    <t>Carbonara</t>
  </si>
  <si>
    <t>Kukta</t>
  </si>
  <si>
    <t>Gulyásleves fűszerkeverék</t>
  </si>
  <si>
    <t>100%Hügli</t>
  </si>
  <si>
    <t xml:space="preserve">Rama margarin </t>
  </si>
  <si>
    <t>Füstölt Paraszt kolbász</t>
  </si>
  <si>
    <t>Hekk filé karaj</t>
  </si>
  <si>
    <t>10 dkg</t>
  </si>
  <si>
    <t>Hekk tisztított</t>
  </si>
  <si>
    <t>300-500g</t>
  </si>
  <si>
    <t>Csibefasírt</t>
  </si>
  <si>
    <t>Füstölt alap</t>
  </si>
  <si>
    <t>Galuska</t>
  </si>
  <si>
    <t>főzésálló</t>
  </si>
  <si>
    <t>Gnocchi</t>
  </si>
  <si>
    <t>Szilvalekváros gombóc</t>
  </si>
  <si>
    <t>Nudli</t>
  </si>
  <si>
    <t>Panírozott halfilé</t>
  </si>
  <si>
    <t>Panírozott karfiol</t>
  </si>
  <si>
    <t>reszelt</t>
  </si>
  <si>
    <t>Ravioli</t>
  </si>
  <si>
    <t>Svéd húsgoyló</t>
  </si>
  <si>
    <t>Sztrapacska</t>
  </si>
  <si>
    <t>Tökmag</t>
  </si>
  <si>
    <t>étkezési</t>
  </si>
  <si>
    <t>Zsemlekocka</t>
  </si>
  <si>
    <t>Sajtgolyók</t>
  </si>
  <si>
    <t>banános, zabszelet</t>
  </si>
  <si>
    <t>felezett Albatros vagy ezzel egyenértékű</t>
  </si>
  <si>
    <t>fagyasztott CAPENSINS</t>
  </si>
  <si>
    <t>fagyasztott Konyhakész</t>
  </si>
  <si>
    <t>Parmezán jellegű sajt</t>
  </si>
  <si>
    <t>Tea filteres</t>
  </si>
  <si>
    <t>20db/doboz</t>
  </si>
  <si>
    <t>110.</t>
  </si>
  <si>
    <t>korong</t>
  </si>
  <si>
    <t>Szendvics sonka</t>
  </si>
  <si>
    <t>Kedvenc ízek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</si>
</sst>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\ _F_t_-;\-* #,##0.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165" fontId="3" fillId="0" borderId="5" xfId="1" applyNumberFormat="1" applyFont="1" applyBorder="1" applyAlignment="1" applyProtection="1">
      <alignment horizontal="center" vertical="center"/>
    </xf>
    <xf numFmtId="165" fontId="3" fillId="0" borderId="5" xfId="1" applyNumberFormat="1" applyFont="1" applyBorder="1" applyProtection="1">
      <protection locked="0"/>
    </xf>
    <xf numFmtId="165" fontId="3" fillId="0" borderId="5" xfId="1" applyNumberFormat="1" applyFont="1" applyBorder="1" applyAlignment="1" applyProtection="1">
      <alignment horizontal="center" wrapText="1"/>
    </xf>
    <xf numFmtId="0" fontId="3" fillId="3" borderId="5" xfId="0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5" fontId="3" fillId="0" borderId="5" xfId="1" applyNumberFormat="1" applyFont="1" applyBorder="1" applyAlignment="1" applyProtection="1">
      <alignment horizontal="left" vertical="top" wrapText="1"/>
      <protection locked="0"/>
    </xf>
    <xf numFmtId="165" fontId="3" fillId="0" borderId="5" xfId="1" applyNumberFormat="1" applyFont="1" applyBorder="1" applyAlignment="1" applyProtection="1">
      <alignment horizontal="center" vertical="center" wrapText="1"/>
    </xf>
    <xf numFmtId="165" fontId="3" fillId="0" borderId="5" xfId="1" applyNumberFormat="1" applyFont="1" applyBorder="1" applyAlignment="1" applyProtection="1">
      <alignment horizontal="left" vertical="center" wrapText="1"/>
    </xf>
    <xf numFmtId="165" fontId="3" fillId="0" borderId="5" xfId="1" applyNumberFormat="1" applyFont="1" applyBorder="1" applyAlignment="1" applyProtection="1">
      <alignment horizontal="left" vertical="center"/>
    </xf>
    <xf numFmtId="165" fontId="3" fillId="0" borderId="5" xfId="1" applyNumberFormat="1" applyFont="1" applyBorder="1" applyAlignment="1" applyProtection="1">
      <alignment horizontal="left" wrapText="1"/>
    </xf>
    <xf numFmtId="165" fontId="8" fillId="0" borderId="5" xfId="1" applyNumberFormat="1" applyFont="1" applyBorder="1" applyProtection="1">
      <protection locked="0"/>
    </xf>
    <xf numFmtId="165" fontId="3" fillId="0" borderId="5" xfId="1" applyNumberFormat="1" applyFont="1" applyBorder="1" applyAlignment="1" applyProtection="1"/>
    <xf numFmtId="166" fontId="3" fillId="0" borderId="5" xfId="1" applyNumberFormat="1" applyFont="1" applyBorder="1" applyAlignment="1" applyProtection="1"/>
    <xf numFmtId="164" fontId="3" fillId="0" borderId="5" xfId="1" applyNumberFormat="1" applyFont="1" applyBorder="1" applyAlignment="1" applyProtection="1"/>
    <xf numFmtId="165" fontId="10" fillId="0" borderId="5" xfId="1" applyNumberFormat="1" applyFont="1" applyBorder="1" applyProtection="1">
      <protection locked="0"/>
    </xf>
    <xf numFmtId="165" fontId="3" fillId="0" borderId="5" xfId="1" applyNumberFormat="1" applyFont="1" applyBorder="1" applyProtection="1"/>
    <xf numFmtId="43" fontId="3" fillId="0" borderId="5" xfId="1" applyFont="1" applyBorder="1" applyProtection="1"/>
    <xf numFmtId="165" fontId="8" fillId="0" borderId="5" xfId="1" applyNumberFormat="1" applyFont="1" applyBorder="1" applyProtection="1"/>
    <xf numFmtId="165" fontId="10" fillId="0" borderId="5" xfId="1" applyNumberFormat="1" applyFont="1" applyBorder="1" applyProtection="1"/>
    <xf numFmtId="0" fontId="0" fillId="0" borderId="0" xfId="0" applyProtection="1"/>
    <xf numFmtId="0" fontId="10" fillId="0" borderId="0" xfId="0" applyFont="1" applyProtection="1"/>
    <xf numFmtId="0" fontId="5" fillId="2" borderId="5" xfId="0" applyFont="1" applyFill="1" applyBorder="1" applyProtection="1"/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10" fillId="2" borderId="5" xfId="0" applyFont="1" applyFill="1" applyBorder="1" applyProtection="1"/>
    <xf numFmtId="165" fontId="10" fillId="0" borderId="5" xfId="0" applyNumberFormat="1" applyFont="1" applyBorder="1" applyProtection="1"/>
    <xf numFmtId="0" fontId="3" fillId="0" borderId="0" xfId="0" applyFont="1" applyProtection="1"/>
    <xf numFmtId="0" fontId="3" fillId="2" borderId="5" xfId="0" applyFont="1" applyFill="1" applyBorder="1" applyProtection="1"/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165" fontId="3" fillId="0" borderId="5" xfId="0" applyNumberFormat="1" applyFont="1" applyBorder="1" applyProtection="1"/>
    <xf numFmtId="3" fontId="3" fillId="0" borderId="0" xfId="0" applyNumberFormat="1" applyFont="1" applyProtection="1"/>
    <xf numFmtId="0" fontId="5" fillId="2" borderId="6" xfId="0" applyFont="1" applyFill="1" applyBorder="1" applyProtection="1"/>
    <xf numFmtId="0" fontId="5" fillId="2" borderId="9" xfId="0" applyFont="1" applyFill="1" applyBorder="1" applyProtection="1"/>
    <xf numFmtId="16" fontId="5" fillId="0" borderId="5" xfId="0" applyNumberFormat="1" applyFont="1" applyBorder="1" applyAlignment="1" applyProtection="1">
      <alignment wrapText="1"/>
    </xf>
    <xf numFmtId="16" fontId="3" fillId="0" borderId="5" xfId="0" applyNumberFormat="1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wrapText="1"/>
    </xf>
    <xf numFmtId="16" fontId="3" fillId="0" borderId="5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wrapText="1"/>
    </xf>
    <xf numFmtId="2" fontId="5" fillId="0" borderId="5" xfId="0" applyNumberFormat="1" applyFont="1" applyBorder="1" applyAlignment="1" applyProtection="1">
      <alignment wrapText="1"/>
    </xf>
    <xf numFmtId="2" fontId="3" fillId="0" borderId="5" xfId="0" applyNumberFormat="1" applyFont="1" applyBorder="1" applyAlignment="1" applyProtection="1">
      <alignment horizontal="center" wrapText="1"/>
    </xf>
    <xf numFmtId="9" fontId="5" fillId="0" borderId="5" xfId="0" applyNumberFormat="1" applyFont="1" applyBorder="1" applyAlignment="1" applyProtection="1">
      <alignment horizontal="left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wrapText="1"/>
    </xf>
    <xf numFmtId="0" fontId="8" fillId="0" borderId="0" xfId="0" applyFont="1" applyProtection="1"/>
    <xf numFmtId="0" fontId="5" fillId="0" borderId="5" xfId="0" applyFont="1" applyBorder="1" applyAlignment="1" applyProtection="1">
      <alignment horizontal="left" wrapText="1"/>
    </xf>
    <xf numFmtId="0" fontId="8" fillId="2" borderId="5" xfId="0" applyFont="1" applyFill="1" applyBorder="1" applyProtection="1"/>
    <xf numFmtId="0" fontId="5" fillId="0" borderId="5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horizontal="left" vertical="center" wrapText="1"/>
    </xf>
    <xf numFmtId="165" fontId="8" fillId="0" borderId="5" xfId="0" applyNumberFormat="1" applyFont="1" applyBorder="1" applyProtection="1"/>
    <xf numFmtId="0" fontId="8" fillId="0" borderId="5" xfId="0" applyFont="1" applyBorder="1" applyProtection="1"/>
    <xf numFmtId="0" fontId="3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wrapText="1"/>
    </xf>
    <xf numFmtId="16" fontId="3" fillId="0" borderId="5" xfId="0" applyNumberFormat="1" applyFont="1" applyBorder="1" applyAlignment="1" applyProtection="1">
      <alignment wrapText="1"/>
    </xf>
    <xf numFmtId="0" fontId="6" fillId="0" borderId="0" xfId="0" applyFont="1" applyProtection="1"/>
    <xf numFmtId="0" fontId="3" fillId="0" borderId="5" xfId="0" applyFont="1" applyBorder="1" applyAlignment="1" applyProtection="1">
      <alignment horizontal="left" vertical="top" wrapText="1"/>
    </xf>
    <xf numFmtId="10" fontId="3" fillId="0" borderId="5" xfId="0" applyNumberFormat="1" applyFont="1" applyBorder="1" applyAlignment="1" applyProtection="1">
      <alignment horizontal="left" wrapText="1"/>
    </xf>
    <xf numFmtId="9" fontId="3" fillId="0" borderId="5" xfId="0" applyNumberFormat="1" applyFont="1" applyBorder="1" applyAlignment="1" applyProtection="1">
      <alignment horizontal="left" wrapText="1"/>
    </xf>
    <xf numFmtId="0" fontId="3" fillId="3" borderId="0" xfId="0" applyFont="1" applyFill="1" applyProtection="1"/>
    <xf numFmtId="0" fontId="3" fillId="0" borderId="5" xfId="0" applyFont="1" applyBorder="1" applyAlignment="1" applyProtection="1">
      <alignment horizontal="left" wrapText="1"/>
    </xf>
    <xf numFmtId="0" fontId="3" fillId="3" borderId="5" xfId="0" applyFont="1" applyFill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4" xfId="0" applyFont="1" applyFill="1" applyBorder="1" applyProtection="1"/>
    <xf numFmtId="0" fontId="3" fillId="0" borderId="5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8" fillId="2" borderId="2" xfId="0" applyFont="1" applyFill="1" applyBorder="1" applyProtection="1"/>
    <xf numFmtId="0" fontId="8" fillId="2" borderId="3" xfId="0" applyFont="1" applyFill="1" applyBorder="1" applyProtection="1"/>
    <xf numFmtId="0" fontId="10" fillId="2" borderId="2" xfId="0" applyFont="1" applyFill="1" applyBorder="1" applyProtection="1"/>
    <xf numFmtId="0" fontId="10" fillId="2" borderId="3" xfId="0" applyFont="1" applyFill="1" applyBorder="1" applyProtection="1"/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09A5-02B8-41D8-B5E4-ACFCBFA2A327}">
  <dimension ref="A1:I19"/>
  <sheetViews>
    <sheetView workbookViewId="0">
      <selection activeCell="J7" sqref="J7"/>
    </sheetView>
  </sheetViews>
  <sheetFormatPr defaultColWidth="11.42578125" defaultRowHeight="12.75" x14ac:dyDescent="0.2"/>
  <cols>
    <col min="1" max="1" width="5.7109375" style="32" customWidth="1"/>
    <col min="2" max="2" width="18.5703125" style="32" customWidth="1"/>
    <col min="3" max="3" width="16.28515625" style="32" customWidth="1"/>
    <col min="4" max="4" width="9.85546875" style="32" customWidth="1"/>
    <col min="5" max="5" width="12.28515625" style="32" customWidth="1"/>
    <col min="6" max="6" width="10.140625" style="32" customWidth="1"/>
    <col min="7" max="7" width="3" style="32" customWidth="1"/>
    <col min="8" max="8" width="17" style="32" customWidth="1"/>
    <col min="9" max="9" width="19" style="32" customWidth="1"/>
    <col min="10" max="16384" width="11.42578125" style="32"/>
  </cols>
  <sheetData>
    <row r="1" spans="1:9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3" spans="1:9" x14ac:dyDescent="0.2">
      <c r="A3" s="80" t="s">
        <v>1</v>
      </c>
      <c r="B3" s="82" t="s">
        <v>2</v>
      </c>
      <c r="C3" s="83"/>
      <c r="D3" s="83"/>
      <c r="E3" s="83"/>
      <c r="F3" s="84"/>
      <c r="G3" s="23"/>
      <c r="H3" s="85" t="s">
        <v>3</v>
      </c>
      <c r="I3" s="87" t="s">
        <v>4</v>
      </c>
    </row>
    <row r="4" spans="1:9" ht="24" x14ac:dyDescent="0.2">
      <c r="A4" s="81"/>
      <c r="B4" s="24" t="s">
        <v>5</v>
      </c>
      <c r="C4" s="25" t="s">
        <v>6</v>
      </c>
      <c r="D4" s="25" t="s">
        <v>7</v>
      </c>
      <c r="E4" s="25" t="s">
        <v>8</v>
      </c>
      <c r="F4" s="25" t="s">
        <v>9</v>
      </c>
      <c r="G4" s="23"/>
      <c r="H4" s="86"/>
      <c r="I4" s="88"/>
    </row>
    <row r="5" spans="1:9" x14ac:dyDescent="0.2">
      <c r="A5" s="89"/>
      <c r="B5" s="90"/>
      <c r="C5" s="90"/>
      <c r="D5" s="90"/>
      <c r="E5" s="90"/>
      <c r="F5" s="90"/>
      <c r="G5" s="90"/>
      <c r="H5" s="90"/>
      <c r="I5" s="90"/>
    </row>
    <row r="6" spans="1:9" x14ac:dyDescent="0.2">
      <c r="A6" s="73" t="s">
        <v>10</v>
      </c>
      <c r="B6" s="74"/>
      <c r="C6" s="74"/>
      <c r="D6" s="74"/>
      <c r="E6" s="74"/>
      <c r="F6" s="74"/>
      <c r="G6" s="74"/>
      <c r="H6" s="74"/>
      <c r="I6" s="75"/>
    </row>
    <row r="7" spans="1:9" ht="24" x14ac:dyDescent="0.2">
      <c r="A7" s="36" t="s">
        <v>11</v>
      </c>
      <c r="B7" s="71" t="s">
        <v>12</v>
      </c>
      <c r="C7" s="72" t="s">
        <v>586</v>
      </c>
      <c r="D7" s="37" t="s">
        <v>13</v>
      </c>
      <c r="E7" s="37" t="s">
        <v>14</v>
      </c>
      <c r="F7" s="1">
        <v>100</v>
      </c>
      <c r="G7" s="33"/>
      <c r="H7" s="2"/>
      <c r="I7" s="17">
        <f t="shared" ref="I7:I18" si="0">ROUND(F7*H7,0)</f>
        <v>0</v>
      </c>
    </row>
    <row r="8" spans="1:9" ht="24" x14ac:dyDescent="0.2">
      <c r="A8" s="36" t="s">
        <v>15</v>
      </c>
      <c r="B8" s="27" t="s">
        <v>16</v>
      </c>
      <c r="C8" s="72" t="s">
        <v>586</v>
      </c>
      <c r="D8" s="37" t="s">
        <v>13</v>
      </c>
      <c r="E8" s="37" t="s">
        <v>14</v>
      </c>
      <c r="F8" s="1">
        <v>350</v>
      </c>
      <c r="G8" s="33"/>
      <c r="H8" s="2"/>
      <c r="I8" s="17">
        <f t="shared" si="0"/>
        <v>0</v>
      </c>
    </row>
    <row r="9" spans="1:9" ht="24" x14ac:dyDescent="0.2">
      <c r="A9" s="36" t="s">
        <v>17</v>
      </c>
      <c r="B9" s="27" t="s">
        <v>18</v>
      </c>
      <c r="C9" s="72" t="s">
        <v>586</v>
      </c>
      <c r="D9" s="37" t="s">
        <v>13</v>
      </c>
      <c r="E9" s="37" t="s">
        <v>14</v>
      </c>
      <c r="F9" s="1">
        <v>70</v>
      </c>
      <c r="G9" s="33"/>
      <c r="H9" s="2"/>
      <c r="I9" s="17">
        <f t="shared" si="0"/>
        <v>0</v>
      </c>
    </row>
    <row r="10" spans="1:9" ht="24" x14ac:dyDescent="0.2">
      <c r="A10" s="36" t="s">
        <v>19</v>
      </c>
      <c r="B10" s="71" t="s">
        <v>20</v>
      </c>
      <c r="C10" s="72" t="s">
        <v>586</v>
      </c>
      <c r="D10" s="37" t="s">
        <v>13</v>
      </c>
      <c r="E10" s="37" t="s">
        <v>14</v>
      </c>
      <c r="F10" s="1">
        <v>450</v>
      </c>
      <c r="G10" s="33"/>
      <c r="H10" s="2"/>
      <c r="I10" s="17">
        <f t="shared" si="0"/>
        <v>0</v>
      </c>
    </row>
    <row r="11" spans="1:9" ht="24" x14ac:dyDescent="0.2">
      <c r="A11" s="36" t="s">
        <v>21</v>
      </c>
      <c r="B11" s="71" t="s">
        <v>22</v>
      </c>
      <c r="C11" s="72" t="s">
        <v>586</v>
      </c>
      <c r="D11" s="37" t="s">
        <v>13</v>
      </c>
      <c r="E11" s="37" t="s">
        <v>14</v>
      </c>
      <c r="F11" s="1">
        <v>230</v>
      </c>
      <c r="G11" s="33"/>
      <c r="H11" s="2"/>
      <c r="I11" s="17">
        <f t="shared" si="0"/>
        <v>0</v>
      </c>
    </row>
    <row r="12" spans="1:9" ht="24" x14ac:dyDescent="0.2">
      <c r="A12" s="36" t="s">
        <v>23</v>
      </c>
      <c r="B12" s="71" t="s">
        <v>24</v>
      </c>
      <c r="C12" s="72" t="s">
        <v>586</v>
      </c>
      <c r="D12" s="37" t="s">
        <v>13</v>
      </c>
      <c r="E12" s="37" t="s">
        <v>14</v>
      </c>
      <c r="F12" s="1">
        <v>55</v>
      </c>
      <c r="G12" s="33"/>
      <c r="H12" s="2"/>
      <c r="I12" s="17">
        <f t="shared" si="0"/>
        <v>0</v>
      </c>
    </row>
    <row r="13" spans="1:9" ht="24" x14ac:dyDescent="0.2">
      <c r="A13" s="36" t="s">
        <v>25</v>
      </c>
      <c r="B13" s="71" t="s">
        <v>26</v>
      </c>
      <c r="C13" s="72" t="s">
        <v>586</v>
      </c>
      <c r="D13" s="37" t="s">
        <v>13</v>
      </c>
      <c r="E13" s="37" t="s">
        <v>14</v>
      </c>
      <c r="F13" s="1">
        <v>500</v>
      </c>
      <c r="G13" s="33"/>
      <c r="H13" s="2"/>
      <c r="I13" s="17">
        <f t="shared" si="0"/>
        <v>0</v>
      </c>
    </row>
    <row r="14" spans="1:9" ht="24" x14ac:dyDescent="0.2">
      <c r="A14" s="36" t="s">
        <v>27</v>
      </c>
      <c r="B14" s="71" t="s">
        <v>28</v>
      </c>
      <c r="C14" s="72" t="s">
        <v>586</v>
      </c>
      <c r="D14" s="37" t="s">
        <v>13</v>
      </c>
      <c r="E14" s="37" t="s">
        <v>14</v>
      </c>
      <c r="F14" s="1">
        <v>20</v>
      </c>
      <c r="G14" s="33"/>
      <c r="H14" s="2"/>
      <c r="I14" s="17">
        <f t="shared" si="0"/>
        <v>0</v>
      </c>
    </row>
    <row r="15" spans="1:9" ht="24" x14ac:dyDescent="0.2">
      <c r="A15" s="36" t="s">
        <v>29</v>
      </c>
      <c r="B15" s="71" t="s">
        <v>584</v>
      </c>
      <c r="C15" s="72" t="s">
        <v>586</v>
      </c>
      <c r="D15" s="37" t="s">
        <v>13</v>
      </c>
      <c r="E15" s="37" t="s">
        <v>14</v>
      </c>
      <c r="F15" s="1">
        <v>20</v>
      </c>
      <c r="G15" s="33"/>
      <c r="H15" s="2"/>
      <c r="I15" s="17">
        <f t="shared" si="0"/>
        <v>0</v>
      </c>
    </row>
    <row r="16" spans="1:9" ht="24" x14ac:dyDescent="0.2">
      <c r="A16" s="36" t="s">
        <v>32</v>
      </c>
      <c r="B16" s="71" t="s">
        <v>34</v>
      </c>
      <c r="C16" s="72" t="s">
        <v>586</v>
      </c>
      <c r="D16" s="37" t="s">
        <v>13</v>
      </c>
      <c r="E16" s="37" t="s">
        <v>14</v>
      </c>
      <c r="F16" s="1">
        <v>25</v>
      </c>
      <c r="G16" s="33"/>
      <c r="H16" s="2"/>
      <c r="I16" s="17">
        <f t="shared" si="0"/>
        <v>0</v>
      </c>
    </row>
    <row r="17" spans="1:9" ht="24" x14ac:dyDescent="0.2">
      <c r="A17" s="36" t="s">
        <v>33</v>
      </c>
      <c r="B17" s="71" t="s">
        <v>585</v>
      </c>
      <c r="C17" s="72" t="s">
        <v>586</v>
      </c>
      <c r="D17" s="37" t="s">
        <v>13</v>
      </c>
      <c r="E17" s="37" t="s">
        <v>14</v>
      </c>
      <c r="F17" s="1">
        <v>20</v>
      </c>
      <c r="G17" s="33"/>
      <c r="H17" s="2"/>
      <c r="I17" s="17">
        <f t="shared" si="0"/>
        <v>0</v>
      </c>
    </row>
    <row r="18" spans="1:9" ht="25.5" x14ac:dyDescent="0.2">
      <c r="A18" s="36" t="s">
        <v>35</v>
      </c>
      <c r="B18" s="71" t="s">
        <v>30</v>
      </c>
      <c r="C18" s="72" t="s">
        <v>586</v>
      </c>
      <c r="D18" s="37" t="s">
        <v>31</v>
      </c>
      <c r="E18" s="37" t="s">
        <v>14</v>
      </c>
      <c r="F18" s="1">
        <v>50</v>
      </c>
      <c r="G18" s="33"/>
      <c r="H18" s="2"/>
      <c r="I18" s="17">
        <f t="shared" si="0"/>
        <v>0</v>
      </c>
    </row>
    <row r="19" spans="1:9" x14ac:dyDescent="0.2">
      <c r="A19" s="76" t="s">
        <v>36</v>
      </c>
      <c r="B19" s="77"/>
      <c r="C19" s="77"/>
      <c r="D19" s="77"/>
      <c r="E19" s="77"/>
      <c r="F19" s="77"/>
      <c r="G19" s="77"/>
      <c r="H19" s="78"/>
      <c r="I19" s="17">
        <f>SUM(I7:I18)</f>
        <v>0</v>
      </c>
    </row>
  </sheetData>
  <sheetProtection algorithmName="SHA-512" hashValue="4lSGzz2roSJTBVx7elqAVN3NBBmSqU66upxZwGfVji6mmcN++MiZX/vlFfFu/pmj7fYlXcNuG/U7ACgqegrJMA==" saltValue="cTBWW41pjytkkP/EyL433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GkUja/rTPRzllRQC/SpWn/W77ft8hlOVK5V93eC4eqYjq9biKNSvWh4GVeNR4v4MOcV+IO1b17nbZ3zpPP3Cbw==" saltValue="uhbS1xQXLzgr8sVCaPsnwg==" spinCount="100000" sqref="A7:F18" name="védett"/>
  </protectedRanges>
  <sortState xmlns:xlrd2="http://schemas.microsoft.com/office/spreadsheetml/2017/richdata2" ref="B7:I18">
    <sortCondition ref="B7:B18"/>
  </sortState>
  <mergeCells count="8">
    <mergeCell ref="A6:I6"/>
    <mergeCell ref="A19:H19"/>
    <mergeCell ref="A1:I1"/>
    <mergeCell ref="A3:A4"/>
    <mergeCell ref="B3:F3"/>
    <mergeCell ref="H3:H4"/>
    <mergeCell ref="I3:I4"/>
    <mergeCell ref="A5:I5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2767-D57F-48F3-A7E4-A34AC3583227}">
  <dimension ref="A1:K32"/>
  <sheetViews>
    <sheetView tabSelected="1" topLeftCell="A5" zoomScaleNormal="100" workbookViewId="0">
      <selection activeCell="K26" sqref="K26"/>
    </sheetView>
  </sheetViews>
  <sheetFormatPr defaultColWidth="11.42578125" defaultRowHeight="12.75" x14ac:dyDescent="0.2"/>
  <cols>
    <col min="1" max="1" width="5.7109375" style="32" customWidth="1"/>
    <col min="2" max="2" width="22" style="32" customWidth="1"/>
    <col min="3" max="3" width="16.140625" style="32" customWidth="1"/>
    <col min="4" max="4" width="11" style="32" bestFit="1" customWidth="1"/>
    <col min="5" max="5" width="10.85546875" style="32" customWidth="1"/>
    <col min="6" max="6" width="11.7109375" style="32" bestFit="1" customWidth="1"/>
    <col min="7" max="7" width="3" style="32" customWidth="1"/>
    <col min="8" max="9" width="13.140625" style="69" customWidth="1"/>
    <col min="10" max="11" width="12.5703125" style="32" customWidth="1"/>
    <col min="12" max="16384" width="11.42578125" style="32"/>
  </cols>
  <sheetData>
    <row r="1" spans="1:1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3" spans="1:11" ht="32.25" customHeight="1" x14ac:dyDescent="0.2">
      <c r="A3" s="93" t="s">
        <v>1</v>
      </c>
      <c r="B3" s="95" t="s">
        <v>2</v>
      </c>
      <c r="C3" s="96"/>
      <c r="D3" s="96"/>
      <c r="E3" s="96"/>
      <c r="F3" s="97"/>
      <c r="G3" s="33"/>
      <c r="H3" s="98" t="s">
        <v>103</v>
      </c>
      <c r="I3" s="98" t="s">
        <v>104</v>
      </c>
      <c r="J3" s="98" t="s">
        <v>3</v>
      </c>
      <c r="K3" s="100" t="s">
        <v>4</v>
      </c>
    </row>
    <row r="4" spans="1:11" ht="25.5" x14ac:dyDescent="0.2">
      <c r="A4" s="94"/>
      <c r="B4" s="34" t="s">
        <v>5</v>
      </c>
      <c r="C4" s="35" t="s">
        <v>6</v>
      </c>
      <c r="D4" s="35" t="s">
        <v>7</v>
      </c>
      <c r="E4" s="35" t="s">
        <v>8</v>
      </c>
      <c r="F4" s="35" t="s">
        <v>9</v>
      </c>
      <c r="G4" s="33"/>
      <c r="H4" s="99"/>
      <c r="I4" s="99"/>
      <c r="J4" s="99"/>
      <c r="K4" s="101"/>
    </row>
    <row r="5" spans="1:11" x14ac:dyDescent="0.2">
      <c r="A5" s="89"/>
      <c r="B5" s="90"/>
      <c r="C5" s="90"/>
      <c r="D5" s="90"/>
      <c r="E5" s="90"/>
      <c r="F5" s="90"/>
      <c r="G5" s="90"/>
      <c r="H5" s="90"/>
      <c r="I5" s="90"/>
      <c r="J5" s="90"/>
      <c r="K5" s="91"/>
    </row>
    <row r="6" spans="1:11" ht="30" customHeight="1" x14ac:dyDescent="0.2">
      <c r="A6" s="73" t="s">
        <v>37</v>
      </c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20.25" customHeight="1" x14ac:dyDescent="0.2">
      <c r="A7" s="36" t="s">
        <v>11</v>
      </c>
      <c r="B7" s="36" t="s">
        <v>589</v>
      </c>
      <c r="C7" s="70" t="s">
        <v>588</v>
      </c>
      <c r="D7" s="47" t="s">
        <v>38</v>
      </c>
      <c r="E7" s="48" t="s">
        <v>39</v>
      </c>
      <c r="F7" s="3">
        <v>350</v>
      </c>
      <c r="G7" s="33"/>
      <c r="H7" s="4"/>
      <c r="I7" s="4"/>
      <c r="J7" s="5"/>
      <c r="K7" s="17">
        <f t="shared" ref="K7:K24" si="0">ROUND(F7*J7,0)</f>
        <v>0</v>
      </c>
    </row>
    <row r="8" spans="1:11" ht="20.25" customHeight="1" x14ac:dyDescent="0.2">
      <c r="A8" s="36" t="s">
        <v>15</v>
      </c>
      <c r="B8" s="36" t="s">
        <v>589</v>
      </c>
      <c r="C8" s="70" t="s">
        <v>588</v>
      </c>
      <c r="D8" s="47" t="s">
        <v>42</v>
      </c>
      <c r="E8" s="48" t="s">
        <v>39</v>
      </c>
      <c r="F8" s="3">
        <v>350</v>
      </c>
      <c r="G8" s="33"/>
      <c r="H8" s="4"/>
      <c r="I8" s="4"/>
      <c r="J8" s="5"/>
      <c r="K8" s="17">
        <f t="shared" si="0"/>
        <v>0</v>
      </c>
    </row>
    <row r="9" spans="1:11" ht="20.25" customHeight="1" x14ac:dyDescent="0.2">
      <c r="A9" s="36" t="s">
        <v>17</v>
      </c>
      <c r="B9" s="36" t="s">
        <v>41</v>
      </c>
      <c r="C9" s="70" t="s">
        <v>588</v>
      </c>
      <c r="D9" s="47" t="s">
        <v>42</v>
      </c>
      <c r="E9" s="48" t="s">
        <v>39</v>
      </c>
      <c r="F9" s="3">
        <v>20</v>
      </c>
      <c r="G9" s="33"/>
      <c r="H9" s="4"/>
      <c r="I9" s="4"/>
      <c r="J9" s="5"/>
      <c r="K9" s="17">
        <f t="shared" si="0"/>
        <v>0</v>
      </c>
    </row>
    <row r="10" spans="1:11" ht="20.25" customHeight="1" x14ac:dyDescent="0.2">
      <c r="A10" s="36" t="s">
        <v>19</v>
      </c>
      <c r="B10" s="36" t="s">
        <v>41</v>
      </c>
      <c r="C10" s="70" t="s">
        <v>588</v>
      </c>
      <c r="D10" s="47" t="s">
        <v>38</v>
      </c>
      <c r="E10" s="48" t="s">
        <v>39</v>
      </c>
      <c r="F10" s="3">
        <v>20</v>
      </c>
      <c r="G10" s="33"/>
      <c r="H10" s="4"/>
      <c r="I10" s="4"/>
      <c r="J10" s="5"/>
      <c r="K10" s="17">
        <f t="shared" si="0"/>
        <v>0</v>
      </c>
    </row>
    <row r="11" spans="1:11" ht="20.25" customHeight="1" x14ac:dyDescent="0.2">
      <c r="A11" s="36" t="s">
        <v>21</v>
      </c>
      <c r="B11" s="38" t="s">
        <v>44</v>
      </c>
      <c r="C11" s="38" t="s">
        <v>45</v>
      </c>
      <c r="D11" s="47" t="s">
        <v>46</v>
      </c>
      <c r="E11" s="47" t="s">
        <v>39</v>
      </c>
      <c r="F11" s="3">
        <v>10</v>
      </c>
      <c r="G11" s="33"/>
      <c r="H11" s="4"/>
      <c r="I11" s="4"/>
      <c r="J11" s="5"/>
      <c r="K11" s="17">
        <f t="shared" si="0"/>
        <v>0</v>
      </c>
    </row>
    <row r="12" spans="1:11" ht="20.25" customHeight="1" x14ac:dyDescent="0.2">
      <c r="A12" s="36" t="s">
        <v>23</v>
      </c>
      <c r="B12" s="38" t="s">
        <v>44</v>
      </c>
      <c r="C12" s="38" t="s">
        <v>45</v>
      </c>
      <c r="D12" s="47" t="s">
        <v>48</v>
      </c>
      <c r="E12" s="47" t="s">
        <v>39</v>
      </c>
      <c r="F12" s="3">
        <v>200</v>
      </c>
      <c r="G12" s="33"/>
      <c r="H12" s="4"/>
      <c r="I12" s="4"/>
      <c r="J12" s="5"/>
      <c r="K12" s="17">
        <f t="shared" si="0"/>
        <v>0</v>
      </c>
    </row>
    <row r="13" spans="1:11" ht="20.25" customHeight="1" x14ac:dyDescent="0.2">
      <c r="A13" s="36" t="s">
        <v>25</v>
      </c>
      <c r="B13" s="38" t="s">
        <v>51</v>
      </c>
      <c r="C13" s="38"/>
      <c r="D13" s="47" t="s">
        <v>40</v>
      </c>
      <c r="E13" s="47" t="s">
        <v>39</v>
      </c>
      <c r="F13" s="3">
        <v>300</v>
      </c>
      <c r="G13" s="33"/>
      <c r="H13" s="4"/>
      <c r="I13" s="4"/>
      <c r="J13" s="5"/>
      <c r="K13" s="17">
        <f t="shared" si="0"/>
        <v>0</v>
      </c>
    </row>
    <row r="14" spans="1:11" ht="20.25" customHeight="1" x14ac:dyDescent="0.2">
      <c r="A14" s="36" t="s">
        <v>27</v>
      </c>
      <c r="B14" s="36" t="s">
        <v>64</v>
      </c>
      <c r="C14" s="63"/>
      <c r="D14" s="47" t="s">
        <v>42</v>
      </c>
      <c r="E14" s="48" t="s">
        <v>39</v>
      </c>
      <c r="F14" s="3">
        <v>50</v>
      </c>
      <c r="G14" s="33"/>
      <c r="H14" s="4"/>
      <c r="I14" s="4"/>
      <c r="J14" s="5"/>
      <c r="K14" s="17">
        <f t="shared" si="0"/>
        <v>0</v>
      </c>
    </row>
    <row r="15" spans="1:11" ht="20.25" customHeight="1" x14ac:dyDescent="0.2">
      <c r="A15" s="36" t="s">
        <v>29</v>
      </c>
      <c r="B15" s="36" t="s">
        <v>64</v>
      </c>
      <c r="C15" s="63"/>
      <c r="D15" s="47" t="s">
        <v>38</v>
      </c>
      <c r="E15" s="48" t="s">
        <v>39</v>
      </c>
      <c r="F15" s="3">
        <v>50</v>
      </c>
      <c r="G15" s="33"/>
      <c r="H15" s="4"/>
      <c r="I15" s="4"/>
      <c r="J15" s="5"/>
      <c r="K15" s="17">
        <f t="shared" si="0"/>
        <v>0</v>
      </c>
    </row>
    <row r="16" spans="1:11" ht="28.5" customHeight="1" x14ac:dyDescent="0.2">
      <c r="A16" s="36" t="s">
        <v>32</v>
      </c>
      <c r="B16" s="36" t="s">
        <v>587</v>
      </c>
      <c r="C16" s="70" t="s">
        <v>588</v>
      </c>
      <c r="D16" s="47" t="s">
        <v>38</v>
      </c>
      <c r="E16" s="48" t="s">
        <v>39</v>
      </c>
      <c r="F16" s="3">
        <v>500</v>
      </c>
      <c r="G16" s="33"/>
      <c r="H16" s="4"/>
      <c r="I16" s="4"/>
      <c r="J16" s="5"/>
      <c r="K16" s="17">
        <f t="shared" si="0"/>
        <v>0</v>
      </c>
    </row>
    <row r="17" spans="1:11" ht="28.5" customHeight="1" x14ac:dyDescent="0.2">
      <c r="A17" s="36" t="s">
        <v>33</v>
      </c>
      <c r="B17" s="36" t="s">
        <v>587</v>
      </c>
      <c r="C17" s="70" t="s">
        <v>588</v>
      </c>
      <c r="D17" s="47" t="s">
        <v>42</v>
      </c>
      <c r="E17" s="48" t="s">
        <v>39</v>
      </c>
      <c r="F17" s="3">
        <v>350</v>
      </c>
      <c r="G17" s="33"/>
      <c r="H17" s="4"/>
      <c r="I17" s="4"/>
      <c r="J17" s="5"/>
      <c r="K17" s="17">
        <f t="shared" si="0"/>
        <v>0</v>
      </c>
    </row>
    <row r="18" spans="1:11" ht="28.5" customHeight="1" x14ac:dyDescent="0.2">
      <c r="A18" s="36" t="s">
        <v>35</v>
      </c>
      <c r="B18" s="36" t="s">
        <v>67</v>
      </c>
      <c r="C18" s="70" t="s">
        <v>588</v>
      </c>
      <c r="D18" s="47" t="s">
        <v>42</v>
      </c>
      <c r="E18" s="48" t="s">
        <v>39</v>
      </c>
      <c r="F18" s="3">
        <v>40</v>
      </c>
      <c r="G18" s="33"/>
      <c r="H18" s="4"/>
      <c r="I18" s="4"/>
      <c r="J18" s="5"/>
      <c r="K18" s="17">
        <f t="shared" si="0"/>
        <v>0</v>
      </c>
    </row>
    <row r="19" spans="1:11" ht="28.5" customHeight="1" x14ac:dyDescent="0.2">
      <c r="A19" s="36" t="s">
        <v>47</v>
      </c>
      <c r="B19" s="36" t="s">
        <v>67</v>
      </c>
      <c r="C19" s="70" t="s">
        <v>588</v>
      </c>
      <c r="D19" s="47" t="s">
        <v>38</v>
      </c>
      <c r="E19" s="48" t="s">
        <v>39</v>
      </c>
      <c r="F19" s="3">
        <v>40</v>
      </c>
      <c r="G19" s="33"/>
      <c r="H19" s="4"/>
      <c r="I19" s="4"/>
      <c r="J19" s="5"/>
      <c r="K19" s="17">
        <f t="shared" si="0"/>
        <v>0</v>
      </c>
    </row>
    <row r="20" spans="1:11" ht="20.25" customHeight="1" x14ac:dyDescent="0.2">
      <c r="A20" s="36" t="s">
        <v>49</v>
      </c>
      <c r="B20" s="36" t="s">
        <v>74</v>
      </c>
      <c r="C20" s="63"/>
      <c r="D20" s="47" t="s">
        <v>42</v>
      </c>
      <c r="E20" s="48" t="s">
        <v>39</v>
      </c>
      <c r="F20" s="3">
        <v>300</v>
      </c>
      <c r="G20" s="33"/>
      <c r="H20" s="4"/>
      <c r="I20" s="4"/>
      <c r="J20" s="5"/>
      <c r="K20" s="17">
        <f t="shared" si="0"/>
        <v>0</v>
      </c>
    </row>
    <row r="21" spans="1:11" ht="20.25" customHeight="1" x14ac:dyDescent="0.2">
      <c r="A21" s="36" t="s">
        <v>50</v>
      </c>
      <c r="B21" s="36" t="s">
        <v>74</v>
      </c>
      <c r="C21" s="63"/>
      <c r="D21" s="47" t="s">
        <v>38</v>
      </c>
      <c r="E21" s="48" t="s">
        <v>39</v>
      </c>
      <c r="F21" s="3">
        <v>50</v>
      </c>
      <c r="G21" s="33"/>
      <c r="H21" s="4"/>
      <c r="I21" s="4"/>
      <c r="J21" s="5"/>
      <c r="K21" s="17">
        <f t="shared" si="0"/>
        <v>0</v>
      </c>
    </row>
    <row r="22" spans="1:11" ht="20.25" customHeight="1" x14ac:dyDescent="0.2">
      <c r="A22" s="36" t="s">
        <v>52</v>
      </c>
      <c r="B22" s="38" t="s">
        <v>77</v>
      </c>
      <c r="C22" s="38" t="s">
        <v>45</v>
      </c>
      <c r="D22" s="47" t="s">
        <v>78</v>
      </c>
      <c r="E22" s="48" t="s">
        <v>39</v>
      </c>
      <c r="F22" s="3">
        <v>150</v>
      </c>
      <c r="G22" s="33"/>
      <c r="H22" s="4"/>
      <c r="I22" s="4"/>
      <c r="J22" s="5"/>
      <c r="K22" s="17">
        <f t="shared" si="0"/>
        <v>0</v>
      </c>
    </row>
    <row r="23" spans="1:11" ht="20.25" customHeight="1" x14ac:dyDescent="0.2">
      <c r="A23" s="36" t="s">
        <v>53</v>
      </c>
      <c r="B23" s="38" t="s">
        <v>83</v>
      </c>
      <c r="C23" s="38"/>
      <c r="D23" s="47" t="s">
        <v>43</v>
      </c>
      <c r="E23" s="47" t="s">
        <v>39</v>
      </c>
      <c r="F23" s="3">
        <v>350</v>
      </c>
      <c r="G23" s="33"/>
      <c r="H23" s="4"/>
      <c r="I23" s="4"/>
      <c r="J23" s="5"/>
      <c r="K23" s="17">
        <f t="shared" si="0"/>
        <v>0</v>
      </c>
    </row>
    <row r="24" spans="1:11" ht="20.25" customHeight="1" x14ac:dyDescent="0.2">
      <c r="A24" s="36" t="s">
        <v>54</v>
      </c>
      <c r="B24" s="38" t="s">
        <v>85</v>
      </c>
      <c r="C24" s="38" t="s">
        <v>45</v>
      </c>
      <c r="D24" s="47" t="s">
        <v>78</v>
      </c>
      <c r="E24" s="47" t="s">
        <v>39</v>
      </c>
      <c r="F24" s="3">
        <v>500</v>
      </c>
      <c r="G24" s="33"/>
      <c r="H24" s="4"/>
      <c r="I24" s="4"/>
      <c r="J24" s="5"/>
      <c r="K24" s="17">
        <f t="shared" si="0"/>
        <v>0</v>
      </c>
    </row>
    <row r="25" spans="1:11" ht="20.25" customHeight="1" x14ac:dyDescent="0.2">
      <c r="A25" s="36" t="s">
        <v>55</v>
      </c>
      <c r="B25" s="38" t="s">
        <v>85</v>
      </c>
      <c r="C25" s="38" t="s">
        <v>45</v>
      </c>
      <c r="D25" s="47" t="s">
        <v>86</v>
      </c>
      <c r="E25" s="47" t="s">
        <v>39</v>
      </c>
      <c r="F25" s="3">
        <v>100</v>
      </c>
      <c r="G25" s="33"/>
      <c r="H25" s="4"/>
      <c r="I25" s="4"/>
      <c r="J25" s="5"/>
      <c r="K25" s="17">
        <f t="shared" ref="K25:K31" si="1">ROUND(F25*J25,0)</f>
        <v>0</v>
      </c>
    </row>
    <row r="26" spans="1:11" ht="20.25" customHeight="1" x14ac:dyDescent="0.2">
      <c r="A26" s="36" t="s">
        <v>56</v>
      </c>
      <c r="B26" s="38" t="s">
        <v>88</v>
      </c>
      <c r="C26" s="38"/>
      <c r="D26" s="47" t="s">
        <v>42</v>
      </c>
      <c r="E26" s="47" t="s">
        <v>39</v>
      </c>
      <c r="F26" s="3">
        <v>50</v>
      </c>
      <c r="G26" s="33"/>
      <c r="H26" s="4"/>
      <c r="I26" s="4"/>
      <c r="J26" s="5"/>
      <c r="K26" s="17">
        <f t="shared" si="1"/>
        <v>0</v>
      </c>
    </row>
    <row r="27" spans="1:11" ht="20.25" customHeight="1" x14ac:dyDescent="0.2">
      <c r="A27" s="36" t="s">
        <v>57</v>
      </c>
      <c r="B27" s="38" t="s">
        <v>90</v>
      </c>
      <c r="C27" s="38"/>
      <c r="D27" s="47" t="s">
        <v>38</v>
      </c>
      <c r="E27" s="47" t="s">
        <v>39</v>
      </c>
      <c r="F27" s="3">
        <v>50</v>
      </c>
      <c r="G27" s="33"/>
      <c r="H27" s="4"/>
      <c r="I27" s="4"/>
      <c r="J27" s="5"/>
      <c r="K27" s="17">
        <f t="shared" si="1"/>
        <v>0</v>
      </c>
    </row>
    <row r="28" spans="1:11" ht="20.25" customHeight="1" x14ac:dyDescent="0.2">
      <c r="A28" s="36" t="s">
        <v>58</v>
      </c>
      <c r="B28" s="36" t="s">
        <v>95</v>
      </c>
      <c r="C28" s="70" t="s">
        <v>588</v>
      </c>
      <c r="D28" s="47" t="s">
        <v>42</v>
      </c>
      <c r="E28" s="48" t="s">
        <v>39</v>
      </c>
      <c r="F28" s="3">
        <v>20</v>
      </c>
      <c r="G28" s="33"/>
      <c r="H28" s="4"/>
      <c r="I28" s="4"/>
      <c r="J28" s="5"/>
      <c r="K28" s="17">
        <f t="shared" si="1"/>
        <v>0</v>
      </c>
    </row>
    <row r="29" spans="1:11" ht="20.25" customHeight="1" x14ac:dyDescent="0.2">
      <c r="A29" s="36" t="s">
        <v>59</v>
      </c>
      <c r="B29" s="36" t="s">
        <v>95</v>
      </c>
      <c r="C29" s="70" t="s">
        <v>588</v>
      </c>
      <c r="D29" s="47" t="s">
        <v>38</v>
      </c>
      <c r="E29" s="48" t="s">
        <v>39</v>
      </c>
      <c r="F29" s="3">
        <v>20</v>
      </c>
      <c r="G29" s="33"/>
      <c r="H29" s="4"/>
      <c r="I29" s="4"/>
      <c r="J29" s="5"/>
      <c r="K29" s="17">
        <f t="shared" si="1"/>
        <v>0</v>
      </c>
    </row>
    <row r="30" spans="1:11" ht="20.25" customHeight="1" x14ac:dyDescent="0.2">
      <c r="A30" s="36" t="s">
        <v>60</v>
      </c>
      <c r="B30" s="38" t="s">
        <v>99</v>
      </c>
      <c r="C30" s="38"/>
      <c r="D30" s="47" t="s">
        <v>38</v>
      </c>
      <c r="E30" s="47" t="s">
        <v>39</v>
      </c>
      <c r="F30" s="3">
        <v>200</v>
      </c>
      <c r="G30" s="33"/>
      <c r="H30" s="4"/>
      <c r="I30" s="4"/>
      <c r="J30" s="5"/>
      <c r="K30" s="17">
        <f t="shared" si="1"/>
        <v>0</v>
      </c>
    </row>
    <row r="31" spans="1:11" ht="20.25" customHeight="1" x14ac:dyDescent="0.2">
      <c r="A31" s="36" t="s">
        <v>61</v>
      </c>
      <c r="B31" s="38" t="s">
        <v>101</v>
      </c>
      <c r="C31" s="38"/>
      <c r="D31" s="47" t="s">
        <v>102</v>
      </c>
      <c r="E31" s="47" t="s">
        <v>14</v>
      </c>
      <c r="F31" s="3">
        <v>25</v>
      </c>
      <c r="G31" s="33"/>
      <c r="H31" s="4"/>
      <c r="I31" s="4"/>
      <c r="J31" s="5"/>
      <c r="K31" s="17">
        <f t="shared" si="1"/>
        <v>0</v>
      </c>
    </row>
    <row r="32" spans="1:11" ht="27" customHeight="1" x14ac:dyDescent="0.2">
      <c r="A32" s="92" t="s">
        <v>36</v>
      </c>
      <c r="B32" s="92"/>
      <c r="C32" s="92"/>
      <c r="D32" s="92"/>
      <c r="E32" s="92"/>
      <c r="F32" s="92"/>
      <c r="G32" s="92"/>
      <c r="H32" s="92"/>
      <c r="I32" s="92"/>
      <c r="J32" s="92"/>
      <c r="K32" s="39">
        <f>SUM(K7:K31)</f>
        <v>0</v>
      </c>
    </row>
  </sheetData>
  <sheetProtection algorithmName="SHA-512" hashValue="GdiJ+fnk7u9SI53E+TwWyblUjDyUmyaGeAIhiKiumce/J3st38epY98BVT5Qx77SsPU/6WgwBH0VfEofSfJ9JQ==" saltValue="O54vXPhY2gMB6Qx1VwnVn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7:K31">
    <sortCondition ref="B7:B31"/>
  </sortState>
  <mergeCells count="10">
    <mergeCell ref="A5:K5"/>
    <mergeCell ref="A6:K6"/>
    <mergeCell ref="A32:J32"/>
    <mergeCell ref="A1:K1"/>
    <mergeCell ref="A3:A4"/>
    <mergeCell ref="B3:F3"/>
    <mergeCell ref="H3:H4"/>
    <mergeCell ref="I3:I4"/>
    <mergeCell ref="J3:J4"/>
    <mergeCell ref="K3:K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5908-6C29-4381-892E-E868D57D1424}">
  <dimension ref="A1:K29"/>
  <sheetViews>
    <sheetView topLeftCell="A4" workbookViewId="0">
      <selection activeCell="D15" sqref="D15"/>
    </sheetView>
  </sheetViews>
  <sheetFormatPr defaultColWidth="11.42578125" defaultRowHeight="12.75" x14ac:dyDescent="0.2"/>
  <cols>
    <col min="1" max="1" width="5.7109375" style="32" customWidth="1"/>
    <col min="2" max="2" width="22.5703125" style="32" customWidth="1"/>
    <col min="3" max="3" width="19.140625" style="32" customWidth="1"/>
    <col min="4" max="4" width="9.42578125" style="32" bestFit="1" customWidth="1"/>
    <col min="5" max="5" width="10.28515625" style="32" customWidth="1"/>
    <col min="6" max="6" width="10.85546875" style="32" bestFit="1" customWidth="1"/>
    <col min="7" max="7" width="3" style="32" customWidth="1"/>
    <col min="8" max="8" width="21.42578125" style="32" customWidth="1"/>
    <col min="9" max="9" width="12.5703125" style="32" customWidth="1"/>
    <col min="10" max="10" width="12.5703125" style="40" customWidth="1"/>
    <col min="11" max="16384" width="11.42578125" style="32"/>
  </cols>
  <sheetData>
    <row r="1" spans="1:11" x14ac:dyDescent="0.2">
      <c r="A1" s="79" t="s">
        <v>105</v>
      </c>
      <c r="B1" s="79"/>
      <c r="C1" s="79"/>
      <c r="D1" s="79"/>
      <c r="E1" s="79"/>
      <c r="F1" s="79"/>
      <c r="G1" s="79"/>
      <c r="H1" s="79"/>
      <c r="I1" s="79"/>
      <c r="J1" s="79"/>
    </row>
    <row r="3" spans="1:11" ht="32.25" customHeight="1" x14ac:dyDescent="0.2">
      <c r="A3" s="93" t="s">
        <v>1</v>
      </c>
      <c r="B3" s="95" t="s">
        <v>2</v>
      </c>
      <c r="C3" s="96"/>
      <c r="D3" s="96"/>
      <c r="E3" s="96"/>
      <c r="F3" s="97"/>
      <c r="G3" s="33"/>
      <c r="H3" s="98" t="s">
        <v>106</v>
      </c>
      <c r="I3" s="93" t="s">
        <v>3</v>
      </c>
      <c r="J3" s="93" t="s">
        <v>4</v>
      </c>
    </row>
    <row r="4" spans="1:11" ht="25.5" x14ac:dyDescent="0.2">
      <c r="A4" s="94"/>
      <c r="B4" s="34" t="s">
        <v>5</v>
      </c>
      <c r="C4" s="35" t="s">
        <v>6</v>
      </c>
      <c r="D4" s="35" t="s">
        <v>7</v>
      </c>
      <c r="E4" s="35" t="s">
        <v>8</v>
      </c>
      <c r="F4" s="35" t="s">
        <v>9</v>
      </c>
      <c r="G4" s="33"/>
      <c r="H4" s="99"/>
      <c r="I4" s="94"/>
      <c r="J4" s="94"/>
    </row>
    <row r="5" spans="1:11" x14ac:dyDescent="0.2">
      <c r="A5" s="89"/>
      <c r="B5" s="90"/>
      <c r="C5" s="90"/>
      <c r="D5" s="90"/>
      <c r="E5" s="90"/>
      <c r="F5" s="90"/>
      <c r="G5" s="90"/>
      <c r="H5" s="90"/>
      <c r="I5" s="90"/>
      <c r="J5" s="90"/>
    </row>
    <row r="6" spans="1:11" ht="29.25" customHeight="1" x14ac:dyDescent="0.2">
      <c r="A6" s="73" t="s">
        <v>107</v>
      </c>
      <c r="B6" s="74"/>
      <c r="C6" s="74"/>
      <c r="D6" s="74"/>
      <c r="E6" s="74"/>
      <c r="F6" s="74"/>
      <c r="G6" s="74"/>
      <c r="H6" s="74"/>
      <c r="I6" s="74"/>
      <c r="J6" s="75"/>
    </row>
    <row r="7" spans="1:11" ht="20.25" customHeight="1" x14ac:dyDescent="0.2">
      <c r="A7" s="36" t="s">
        <v>11</v>
      </c>
      <c r="B7" s="36" t="s">
        <v>108</v>
      </c>
      <c r="C7" s="63"/>
      <c r="D7" s="37" t="s">
        <v>109</v>
      </c>
      <c r="E7" s="48" t="s">
        <v>39</v>
      </c>
      <c r="F7" s="3">
        <v>10</v>
      </c>
      <c r="G7" s="33"/>
      <c r="H7" s="5"/>
      <c r="I7" s="2"/>
      <c r="J7" s="17">
        <f t="shared" ref="J7:J28" si="0">F7*I7</f>
        <v>0</v>
      </c>
    </row>
    <row r="8" spans="1:11" ht="20.25" customHeight="1" x14ac:dyDescent="0.2">
      <c r="A8" s="36" t="s">
        <v>15</v>
      </c>
      <c r="B8" s="36" t="s">
        <v>108</v>
      </c>
      <c r="C8" s="63"/>
      <c r="D8" s="37" t="s">
        <v>135</v>
      </c>
      <c r="E8" s="48" t="s">
        <v>39</v>
      </c>
      <c r="F8" s="3">
        <v>60</v>
      </c>
      <c r="G8" s="33"/>
      <c r="H8" s="5"/>
      <c r="I8" s="2"/>
      <c r="J8" s="17">
        <f t="shared" si="0"/>
        <v>0</v>
      </c>
    </row>
    <row r="9" spans="1:11" ht="20.25" customHeight="1" x14ac:dyDescent="0.2">
      <c r="A9" s="36" t="s">
        <v>17</v>
      </c>
      <c r="B9" s="36" t="s">
        <v>110</v>
      </c>
      <c r="C9" s="63" t="s">
        <v>111</v>
      </c>
      <c r="D9" s="37" t="s">
        <v>112</v>
      </c>
      <c r="E9" s="48" t="s">
        <v>14</v>
      </c>
      <c r="F9" s="3">
        <v>4</v>
      </c>
      <c r="G9" s="33"/>
      <c r="H9" s="5"/>
      <c r="I9" s="2"/>
      <c r="J9" s="17">
        <f t="shared" si="0"/>
        <v>0</v>
      </c>
    </row>
    <row r="10" spans="1:11" ht="20.25" customHeight="1" x14ac:dyDescent="0.2">
      <c r="A10" s="36" t="s">
        <v>19</v>
      </c>
      <c r="B10" s="36" t="s">
        <v>113</v>
      </c>
      <c r="C10" s="64" t="s">
        <v>114</v>
      </c>
      <c r="D10" s="37" t="s">
        <v>115</v>
      </c>
      <c r="E10" s="44" t="s">
        <v>116</v>
      </c>
      <c r="F10" s="3">
        <v>60</v>
      </c>
      <c r="G10" s="33"/>
      <c r="H10" s="5"/>
      <c r="I10" s="2"/>
      <c r="J10" s="17">
        <f t="shared" si="0"/>
        <v>0</v>
      </c>
    </row>
    <row r="11" spans="1:11" ht="20.25" customHeight="1" x14ac:dyDescent="0.2">
      <c r="A11" s="36" t="s">
        <v>21</v>
      </c>
      <c r="B11" s="36" t="s">
        <v>117</v>
      </c>
      <c r="C11" s="63"/>
      <c r="D11" s="37" t="s">
        <v>112</v>
      </c>
      <c r="E11" s="48" t="s">
        <v>14</v>
      </c>
      <c r="F11" s="3">
        <v>3</v>
      </c>
      <c r="G11" s="33"/>
      <c r="H11" s="5"/>
      <c r="I11" s="2"/>
      <c r="J11" s="17">
        <f t="shared" si="0"/>
        <v>0</v>
      </c>
    </row>
    <row r="12" spans="1:11" s="65" customFormat="1" ht="20.25" customHeight="1" x14ac:dyDescent="0.2">
      <c r="A12" s="36" t="s">
        <v>23</v>
      </c>
      <c r="B12" s="36" t="s">
        <v>118</v>
      </c>
      <c r="C12" s="63" t="s">
        <v>119</v>
      </c>
      <c r="D12" s="28" t="s">
        <v>120</v>
      </c>
      <c r="E12" s="48" t="s">
        <v>121</v>
      </c>
      <c r="F12" s="3">
        <v>40</v>
      </c>
      <c r="G12" s="33"/>
      <c r="H12" s="5"/>
      <c r="I12" s="2"/>
      <c r="J12" s="17">
        <f t="shared" si="0"/>
        <v>0</v>
      </c>
    </row>
    <row r="13" spans="1:11" ht="20.25" customHeight="1" x14ac:dyDescent="0.2">
      <c r="A13" s="36" t="s">
        <v>25</v>
      </c>
      <c r="B13" s="36" t="s">
        <v>122</v>
      </c>
      <c r="C13" s="63" t="s">
        <v>123</v>
      </c>
      <c r="D13" s="37" t="s">
        <v>124</v>
      </c>
      <c r="E13" s="48" t="s">
        <v>14</v>
      </c>
      <c r="F13" s="3">
        <v>6</v>
      </c>
      <c r="G13" s="33"/>
      <c r="H13" s="5"/>
      <c r="I13" s="2"/>
      <c r="J13" s="17">
        <f t="shared" si="0"/>
        <v>0</v>
      </c>
    </row>
    <row r="14" spans="1:11" ht="20.25" customHeight="1" x14ac:dyDescent="0.2">
      <c r="A14" s="36" t="s">
        <v>27</v>
      </c>
      <c r="B14" s="36" t="s">
        <v>122</v>
      </c>
      <c r="C14" s="63" t="s">
        <v>127</v>
      </c>
      <c r="D14" s="37" t="s">
        <v>128</v>
      </c>
      <c r="E14" s="48" t="s">
        <v>14</v>
      </c>
      <c r="F14" s="3">
        <v>60</v>
      </c>
      <c r="G14" s="33"/>
      <c r="H14" s="5"/>
      <c r="I14" s="2"/>
      <c r="J14" s="17">
        <f t="shared" si="0"/>
        <v>0</v>
      </c>
      <c r="K14" s="65"/>
    </row>
    <row r="15" spans="1:11" ht="20.25" customHeight="1" x14ac:dyDescent="0.2">
      <c r="A15" s="36" t="s">
        <v>29</v>
      </c>
      <c r="B15" s="36" t="s">
        <v>125</v>
      </c>
      <c r="C15" s="63"/>
      <c r="D15" s="37" t="s">
        <v>126</v>
      </c>
      <c r="E15" s="48" t="s">
        <v>14</v>
      </c>
      <c r="F15" s="3">
        <v>10</v>
      </c>
      <c r="G15" s="33"/>
      <c r="H15" s="5"/>
      <c r="I15" s="2"/>
      <c r="J15" s="17">
        <f t="shared" si="0"/>
        <v>0</v>
      </c>
    </row>
    <row r="16" spans="1:11" ht="20.25" customHeight="1" x14ac:dyDescent="0.2">
      <c r="A16" s="36" t="s">
        <v>32</v>
      </c>
      <c r="B16" s="62" t="s">
        <v>628</v>
      </c>
      <c r="C16" s="63" t="s">
        <v>616</v>
      </c>
      <c r="D16" s="28"/>
      <c r="E16" s="48" t="s">
        <v>39</v>
      </c>
      <c r="F16" s="3">
        <v>7</v>
      </c>
      <c r="G16" s="33"/>
      <c r="H16" s="6"/>
      <c r="I16" s="7"/>
      <c r="J16" s="17">
        <f t="shared" si="0"/>
        <v>0</v>
      </c>
      <c r="K16" s="65"/>
    </row>
    <row r="17" spans="1:10" ht="20.25" customHeight="1" x14ac:dyDescent="0.2">
      <c r="A17" s="36" t="s">
        <v>33</v>
      </c>
      <c r="B17" s="62" t="s">
        <v>144</v>
      </c>
      <c r="C17" s="66"/>
      <c r="D17" s="28" t="s">
        <v>145</v>
      </c>
      <c r="E17" s="48" t="s">
        <v>14</v>
      </c>
      <c r="F17" s="3">
        <v>5</v>
      </c>
      <c r="G17" s="33"/>
      <c r="H17" s="6"/>
      <c r="I17" s="7"/>
      <c r="J17" s="17">
        <f t="shared" si="0"/>
        <v>0</v>
      </c>
    </row>
    <row r="18" spans="1:10" ht="20.25" customHeight="1" x14ac:dyDescent="0.2">
      <c r="A18" s="36" t="s">
        <v>35</v>
      </c>
      <c r="B18" s="36" t="s">
        <v>129</v>
      </c>
      <c r="C18" s="63"/>
      <c r="D18" s="37" t="s">
        <v>590</v>
      </c>
      <c r="E18" s="48" t="s">
        <v>39</v>
      </c>
      <c r="F18" s="3">
        <v>30</v>
      </c>
      <c r="G18" s="33"/>
      <c r="H18" s="5"/>
      <c r="I18" s="2"/>
      <c r="J18" s="17">
        <f t="shared" si="0"/>
        <v>0</v>
      </c>
    </row>
    <row r="19" spans="1:10" ht="20.25" customHeight="1" x14ac:dyDescent="0.2">
      <c r="A19" s="36" t="s">
        <v>47</v>
      </c>
      <c r="B19" s="36" t="s">
        <v>130</v>
      </c>
      <c r="C19" s="63" t="s">
        <v>131</v>
      </c>
      <c r="D19" s="37" t="s">
        <v>78</v>
      </c>
      <c r="E19" s="48" t="s">
        <v>39</v>
      </c>
      <c r="F19" s="3">
        <v>10</v>
      </c>
      <c r="G19" s="33"/>
      <c r="H19" s="5"/>
      <c r="I19" s="2"/>
      <c r="J19" s="17">
        <f t="shared" si="0"/>
        <v>0</v>
      </c>
    </row>
    <row r="20" spans="1:10" ht="20.25" customHeight="1" x14ac:dyDescent="0.2">
      <c r="A20" s="36" t="s">
        <v>49</v>
      </c>
      <c r="B20" s="36" t="s">
        <v>130</v>
      </c>
      <c r="C20" s="63" t="s">
        <v>131</v>
      </c>
      <c r="D20" s="37" t="s">
        <v>132</v>
      </c>
      <c r="E20" s="48" t="s">
        <v>14</v>
      </c>
      <c r="F20" s="3">
        <v>100</v>
      </c>
      <c r="G20" s="33"/>
      <c r="H20" s="5"/>
      <c r="I20" s="2"/>
      <c r="J20" s="17">
        <f t="shared" si="0"/>
        <v>0</v>
      </c>
    </row>
    <row r="21" spans="1:10" ht="20.25" customHeight="1" x14ac:dyDescent="0.2">
      <c r="A21" s="36" t="s">
        <v>50</v>
      </c>
      <c r="B21" s="36" t="s">
        <v>133</v>
      </c>
      <c r="C21" s="67" t="s">
        <v>134</v>
      </c>
      <c r="D21" s="37" t="s">
        <v>135</v>
      </c>
      <c r="E21" s="48" t="s">
        <v>116</v>
      </c>
      <c r="F21" s="3">
        <v>1000</v>
      </c>
      <c r="G21" s="33"/>
      <c r="H21" s="5"/>
      <c r="I21" s="2"/>
      <c r="J21" s="17">
        <f t="shared" si="0"/>
        <v>0</v>
      </c>
    </row>
    <row r="22" spans="1:10" ht="20.25" customHeight="1" x14ac:dyDescent="0.2">
      <c r="A22" s="36" t="s">
        <v>52</v>
      </c>
      <c r="B22" s="36" t="s">
        <v>133</v>
      </c>
      <c r="C22" s="67">
        <v>1.4999999999999999E-2</v>
      </c>
      <c r="D22" s="37" t="s">
        <v>136</v>
      </c>
      <c r="E22" s="48" t="s">
        <v>116</v>
      </c>
      <c r="F22" s="3">
        <v>300</v>
      </c>
      <c r="G22" s="33"/>
      <c r="H22" s="5"/>
      <c r="I22" s="2"/>
      <c r="J22" s="17">
        <f t="shared" si="0"/>
        <v>0</v>
      </c>
    </row>
    <row r="23" spans="1:10" ht="20.25" customHeight="1" x14ac:dyDescent="0.2">
      <c r="A23" s="36" t="s">
        <v>53</v>
      </c>
      <c r="B23" s="36" t="s">
        <v>137</v>
      </c>
      <c r="C23" s="68">
        <v>0.12</v>
      </c>
      <c r="D23" s="37" t="s">
        <v>136</v>
      </c>
      <c r="E23" s="48" t="s">
        <v>116</v>
      </c>
      <c r="F23" s="3">
        <v>10</v>
      </c>
      <c r="G23" s="33"/>
      <c r="H23" s="5"/>
      <c r="I23" s="2"/>
      <c r="J23" s="17">
        <f t="shared" si="0"/>
        <v>0</v>
      </c>
    </row>
    <row r="24" spans="1:10" ht="20.25" customHeight="1" x14ac:dyDescent="0.2">
      <c r="A24" s="36" t="s">
        <v>54</v>
      </c>
      <c r="B24" s="36" t="s">
        <v>137</v>
      </c>
      <c r="C24" s="68">
        <v>0.2</v>
      </c>
      <c r="D24" s="37" t="s">
        <v>138</v>
      </c>
      <c r="E24" s="48" t="s">
        <v>39</v>
      </c>
      <c r="F24" s="3">
        <v>10</v>
      </c>
      <c r="G24" s="33"/>
      <c r="H24" s="5"/>
      <c r="I24" s="2"/>
      <c r="J24" s="17">
        <f t="shared" si="0"/>
        <v>0</v>
      </c>
    </row>
    <row r="25" spans="1:10" ht="20.25" customHeight="1" x14ac:dyDescent="0.2">
      <c r="A25" s="36" t="s">
        <v>55</v>
      </c>
      <c r="B25" s="36" t="s">
        <v>137</v>
      </c>
      <c r="C25" s="68">
        <v>0.2</v>
      </c>
      <c r="D25" s="37" t="s">
        <v>136</v>
      </c>
      <c r="E25" s="48" t="s">
        <v>116</v>
      </c>
      <c r="F25" s="3">
        <v>600</v>
      </c>
      <c r="G25" s="33"/>
      <c r="H25" s="5"/>
      <c r="I25" s="2"/>
      <c r="J25" s="17">
        <f t="shared" si="0"/>
        <v>0</v>
      </c>
    </row>
    <row r="26" spans="1:10" ht="20.25" customHeight="1" x14ac:dyDescent="0.2">
      <c r="A26" s="36" t="s">
        <v>56</v>
      </c>
      <c r="B26" s="62" t="s">
        <v>143</v>
      </c>
      <c r="C26" s="66"/>
      <c r="D26" s="28"/>
      <c r="E26" s="48" t="s">
        <v>39</v>
      </c>
      <c r="F26" s="3">
        <v>360</v>
      </c>
      <c r="G26" s="33"/>
      <c r="H26" s="6"/>
      <c r="I26" s="7"/>
      <c r="J26" s="17">
        <f t="shared" si="0"/>
        <v>0</v>
      </c>
    </row>
    <row r="27" spans="1:10" ht="20.25" customHeight="1" x14ac:dyDescent="0.2">
      <c r="A27" s="36" t="s">
        <v>57</v>
      </c>
      <c r="B27" s="36" t="s">
        <v>139</v>
      </c>
      <c r="C27" s="63" t="s">
        <v>140</v>
      </c>
      <c r="D27" s="37" t="s">
        <v>126</v>
      </c>
      <c r="E27" s="48" t="s">
        <v>14</v>
      </c>
      <c r="F27" s="3">
        <v>140</v>
      </c>
      <c r="G27" s="33"/>
      <c r="H27" s="5"/>
      <c r="I27" s="2"/>
      <c r="J27" s="17">
        <f t="shared" si="0"/>
        <v>0</v>
      </c>
    </row>
    <row r="28" spans="1:10" ht="20.25" customHeight="1" x14ac:dyDescent="0.2">
      <c r="A28" s="36" t="s">
        <v>58</v>
      </c>
      <c r="B28" s="36" t="s">
        <v>141</v>
      </c>
      <c r="C28" s="63"/>
      <c r="D28" s="37" t="s">
        <v>142</v>
      </c>
      <c r="E28" s="48" t="s">
        <v>39</v>
      </c>
      <c r="F28" s="3">
        <v>600</v>
      </c>
      <c r="G28" s="33"/>
      <c r="H28" s="5"/>
      <c r="I28" s="2"/>
      <c r="J28" s="17">
        <f t="shared" si="0"/>
        <v>0</v>
      </c>
    </row>
    <row r="29" spans="1:10" ht="26.25" customHeight="1" x14ac:dyDescent="0.2">
      <c r="A29" s="92" t="s">
        <v>9</v>
      </c>
      <c r="B29" s="92"/>
      <c r="C29" s="92"/>
      <c r="D29" s="92"/>
      <c r="E29" s="92"/>
      <c r="F29" s="92"/>
      <c r="G29" s="92"/>
      <c r="H29" s="92"/>
      <c r="I29" s="92"/>
      <c r="J29" s="17">
        <f>SUM(J7:J28)</f>
        <v>0</v>
      </c>
    </row>
  </sheetData>
  <sheetProtection algorithmName="SHA-512" hashValue="OeKuzWKMeCRKfRRlPDKssGmN7hEmVSCjGz9nIB7hLaIWNLs5a/uAywe1AgZagntWVOOS1694tv6UcC5P/QcnXw==" saltValue="XgZ7JCSed5vhxLCtOtHmw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7:J28">
    <sortCondition ref="B7:B28"/>
  </sortState>
  <mergeCells count="9">
    <mergeCell ref="A5:J5"/>
    <mergeCell ref="A6:J6"/>
    <mergeCell ref="A29:I29"/>
    <mergeCell ref="A1:J1"/>
    <mergeCell ref="A3:A4"/>
    <mergeCell ref="B3:F3"/>
    <mergeCell ref="H3:H4"/>
    <mergeCell ref="I3:I4"/>
    <mergeCell ref="J3:J4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CA72-CD69-439C-A46A-C2F1102A7694}">
  <dimension ref="A1:I23"/>
  <sheetViews>
    <sheetView workbookViewId="0">
      <selection activeCell="K10" sqref="K10"/>
    </sheetView>
  </sheetViews>
  <sheetFormatPr defaultColWidth="11.42578125" defaultRowHeight="12.75" x14ac:dyDescent="0.2"/>
  <cols>
    <col min="1" max="1" width="5.7109375" style="32" customWidth="1"/>
    <col min="2" max="2" width="18.5703125" style="32" customWidth="1"/>
    <col min="3" max="3" width="17.42578125" style="32" customWidth="1"/>
    <col min="4" max="4" width="9.42578125" style="32" bestFit="1" customWidth="1"/>
    <col min="5" max="5" width="11.85546875" style="32" customWidth="1"/>
    <col min="6" max="6" width="8.5703125" style="32" bestFit="1" customWidth="1"/>
    <col min="7" max="7" width="3" style="32" customWidth="1"/>
    <col min="8" max="8" width="12.5703125" style="32" customWidth="1"/>
    <col min="9" max="9" width="18.5703125" style="32" customWidth="1"/>
    <col min="10" max="16384" width="11.42578125" style="32"/>
  </cols>
  <sheetData>
    <row r="1" spans="1:9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3" spans="1:9" ht="30" customHeight="1" x14ac:dyDescent="0.2">
      <c r="A3" s="93" t="s">
        <v>1</v>
      </c>
      <c r="B3" s="95" t="s">
        <v>2</v>
      </c>
      <c r="C3" s="96"/>
      <c r="D3" s="96"/>
      <c r="E3" s="96"/>
      <c r="F3" s="97"/>
      <c r="G3" s="33"/>
      <c r="H3" s="85" t="s">
        <v>3</v>
      </c>
      <c r="I3" s="87" t="s">
        <v>4</v>
      </c>
    </row>
    <row r="4" spans="1:9" ht="42" customHeight="1" x14ac:dyDescent="0.2">
      <c r="A4" s="94"/>
      <c r="B4" s="24" t="s">
        <v>5</v>
      </c>
      <c r="C4" s="25" t="s">
        <v>6</v>
      </c>
      <c r="D4" s="25" t="s">
        <v>7</v>
      </c>
      <c r="E4" s="25" t="s">
        <v>8</v>
      </c>
      <c r="F4" s="25" t="s">
        <v>9</v>
      </c>
      <c r="G4" s="33"/>
      <c r="H4" s="86"/>
      <c r="I4" s="88"/>
    </row>
    <row r="5" spans="1:9" x14ac:dyDescent="0.2">
      <c r="A5" s="89"/>
      <c r="B5" s="90"/>
      <c r="C5" s="90"/>
      <c r="D5" s="90"/>
      <c r="E5" s="90"/>
      <c r="F5" s="90"/>
      <c r="G5" s="90"/>
      <c r="H5" s="90"/>
      <c r="I5" s="90"/>
    </row>
    <row r="6" spans="1:9" ht="36.75" customHeight="1" x14ac:dyDescent="0.2">
      <c r="A6" s="73" t="s">
        <v>146</v>
      </c>
      <c r="B6" s="74"/>
      <c r="C6" s="74"/>
      <c r="D6" s="74"/>
      <c r="E6" s="74"/>
      <c r="F6" s="74"/>
      <c r="G6" s="74"/>
      <c r="H6" s="74"/>
      <c r="I6" s="75"/>
    </row>
    <row r="7" spans="1:9" ht="25.5" x14ac:dyDescent="0.2">
      <c r="A7" s="36" t="s">
        <v>11</v>
      </c>
      <c r="B7" s="27" t="s">
        <v>148</v>
      </c>
      <c r="C7" s="28" t="s">
        <v>149</v>
      </c>
      <c r="D7" s="28" t="s">
        <v>13</v>
      </c>
      <c r="E7" s="28" t="s">
        <v>14</v>
      </c>
      <c r="F7" s="8">
        <v>60</v>
      </c>
      <c r="G7" s="33"/>
      <c r="H7" s="5"/>
      <c r="I7" s="39">
        <f t="shared" ref="I7:I22" si="0">F7*H7</f>
        <v>0</v>
      </c>
    </row>
    <row r="8" spans="1:9" ht="26.25" customHeight="1" x14ac:dyDescent="0.2">
      <c r="A8" s="36" t="s">
        <v>15</v>
      </c>
      <c r="B8" s="27" t="s">
        <v>592</v>
      </c>
      <c r="C8" s="28" t="s">
        <v>149</v>
      </c>
      <c r="D8" s="28" t="s">
        <v>13</v>
      </c>
      <c r="E8" s="28" t="s">
        <v>14</v>
      </c>
      <c r="F8" s="8">
        <v>20</v>
      </c>
      <c r="G8" s="33"/>
      <c r="H8" s="5"/>
      <c r="I8" s="39">
        <f t="shared" si="0"/>
        <v>0</v>
      </c>
    </row>
    <row r="9" spans="1:9" ht="25.5" customHeight="1" x14ac:dyDescent="0.2">
      <c r="A9" s="36" t="s">
        <v>17</v>
      </c>
      <c r="B9" s="27" t="s">
        <v>150</v>
      </c>
      <c r="C9" s="28" t="s">
        <v>149</v>
      </c>
      <c r="D9" s="28" t="s">
        <v>13</v>
      </c>
      <c r="E9" s="28" t="s">
        <v>14</v>
      </c>
      <c r="F9" s="8">
        <v>15</v>
      </c>
      <c r="G9" s="33"/>
      <c r="H9" s="5"/>
      <c r="I9" s="39">
        <f t="shared" si="0"/>
        <v>0</v>
      </c>
    </row>
    <row r="10" spans="1:9" ht="23.25" customHeight="1" x14ac:dyDescent="0.2">
      <c r="A10" s="36" t="s">
        <v>19</v>
      </c>
      <c r="B10" s="27" t="s">
        <v>152</v>
      </c>
      <c r="C10" s="62" t="s">
        <v>166</v>
      </c>
      <c r="D10" s="28" t="s">
        <v>13</v>
      </c>
      <c r="E10" s="28" t="s">
        <v>14</v>
      </c>
      <c r="F10" s="8">
        <v>25</v>
      </c>
      <c r="G10" s="33"/>
      <c r="H10" s="5"/>
      <c r="I10" s="39">
        <f t="shared" si="0"/>
        <v>0</v>
      </c>
    </row>
    <row r="11" spans="1:9" ht="23.25" customHeight="1" x14ac:dyDescent="0.2">
      <c r="A11" s="36" t="s">
        <v>21</v>
      </c>
      <c r="B11" s="27" t="s">
        <v>153</v>
      </c>
      <c r="C11" s="62" t="s">
        <v>154</v>
      </c>
      <c r="D11" s="28" t="s">
        <v>13</v>
      </c>
      <c r="E11" s="28" t="s">
        <v>14</v>
      </c>
      <c r="F11" s="8">
        <v>60</v>
      </c>
      <c r="G11" s="33"/>
      <c r="H11" s="5"/>
      <c r="I11" s="39">
        <f t="shared" si="0"/>
        <v>0</v>
      </c>
    </row>
    <row r="12" spans="1:9" ht="51" x14ac:dyDescent="0.2">
      <c r="A12" s="36" t="s">
        <v>23</v>
      </c>
      <c r="B12" s="27" t="s">
        <v>155</v>
      </c>
      <c r="C12" s="27" t="s">
        <v>156</v>
      </c>
      <c r="D12" s="28" t="s">
        <v>13</v>
      </c>
      <c r="E12" s="28" t="s">
        <v>14</v>
      </c>
      <c r="F12" s="8">
        <v>450</v>
      </c>
      <c r="G12" s="33"/>
      <c r="H12" s="5"/>
      <c r="I12" s="39">
        <f t="shared" si="0"/>
        <v>0</v>
      </c>
    </row>
    <row r="13" spans="1:9" ht="51" x14ac:dyDescent="0.2">
      <c r="A13" s="36" t="s">
        <v>25</v>
      </c>
      <c r="B13" s="27" t="s">
        <v>157</v>
      </c>
      <c r="C13" s="27" t="s">
        <v>158</v>
      </c>
      <c r="D13" s="28" t="s">
        <v>13</v>
      </c>
      <c r="E13" s="28" t="s">
        <v>14</v>
      </c>
      <c r="F13" s="8">
        <v>100</v>
      </c>
      <c r="G13" s="33"/>
      <c r="H13" s="5"/>
      <c r="I13" s="39">
        <f t="shared" si="0"/>
        <v>0</v>
      </c>
    </row>
    <row r="14" spans="1:9" ht="24.95" customHeight="1" x14ac:dyDescent="0.2">
      <c r="A14" s="36" t="s">
        <v>27</v>
      </c>
      <c r="B14" s="27" t="s">
        <v>159</v>
      </c>
      <c r="C14" s="62" t="s">
        <v>160</v>
      </c>
      <c r="D14" s="28" t="s">
        <v>13</v>
      </c>
      <c r="E14" s="28" t="s">
        <v>14</v>
      </c>
      <c r="F14" s="8">
        <v>25</v>
      </c>
      <c r="G14" s="33"/>
      <c r="H14" s="5"/>
      <c r="I14" s="39">
        <f t="shared" si="0"/>
        <v>0</v>
      </c>
    </row>
    <row r="15" spans="1:9" ht="24.95" customHeight="1" x14ac:dyDescent="0.2">
      <c r="A15" s="36" t="s">
        <v>29</v>
      </c>
      <c r="B15" s="27" t="s">
        <v>161</v>
      </c>
      <c r="C15" s="27" t="s">
        <v>162</v>
      </c>
      <c r="D15" s="28" t="s">
        <v>13</v>
      </c>
      <c r="E15" s="28" t="s">
        <v>14</v>
      </c>
      <c r="F15" s="8">
        <v>30</v>
      </c>
      <c r="G15" s="33"/>
      <c r="H15" s="5"/>
      <c r="I15" s="39">
        <f t="shared" si="0"/>
        <v>0</v>
      </c>
    </row>
    <row r="16" spans="1:9" ht="24.95" customHeight="1" x14ac:dyDescent="0.2">
      <c r="A16" s="36" t="s">
        <v>32</v>
      </c>
      <c r="B16" s="27" t="s">
        <v>163</v>
      </c>
      <c r="C16" s="27" t="s">
        <v>164</v>
      </c>
      <c r="D16" s="28" t="s">
        <v>13</v>
      </c>
      <c r="E16" s="28" t="s">
        <v>14</v>
      </c>
      <c r="F16" s="8">
        <v>2000</v>
      </c>
      <c r="G16" s="33"/>
      <c r="H16" s="5"/>
      <c r="I16" s="39">
        <f t="shared" si="0"/>
        <v>0</v>
      </c>
    </row>
    <row r="17" spans="1:9" ht="24.95" customHeight="1" x14ac:dyDescent="0.2">
      <c r="A17" s="36" t="s">
        <v>33</v>
      </c>
      <c r="B17" s="27" t="s">
        <v>591</v>
      </c>
      <c r="C17" s="62" t="s">
        <v>166</v>
      </c>
      <c r="D17" s="28" t="s">
        <v>13</v>
      </c>
      <c r="E17" s="28" t="s">
        <v>14</v>
      </c>
      <c r="F17" s="8">
        <v>150</v>
      </c>
      <c r="G17" s="33"/>
      <c r="H17" s="5"/>
      <c r="I17" s="39">
        <f t="shared" si="0"/>
        <v>0</v>
      </c>
    </row>
    <row r="18" spans="1:9" ht="24.95" customHeight="1" x14ac:dyDescent="0.2">
      <c r="A18" s="36" t="s">
        <v>35</v>
      </c>
      <c r="B18" s="27" t="s">
        <v>165</v>
      </c>
      <c r="C18" s="62" t="s">
        <v>166</v>
      </c>
      <c r="D18" s="28" t="s">
        <v>13</v>
      </c>
      <c r="E18" s="28" t="s">
        <v>14</v>
      </c>
      <c r="F18" s="8">
        <v>200</v>
      </c>
      <c r="G18" s="33"/>
      <c r="H18" s="5"/>
      <c r="I18" s="39">
        <f t="shared" si="0"/>
        <v>0</v>
      </c>
    </row>
    <row r="19" spans="1:9" ht="24.95" customHeight="1" x14ac:dyDescent="0.2">
      <c r="A19" s="36" t="s">
        <v>47</v>
      </c>
      <c r="B19" s="27" t="s">
        <v>167</v>
      </c>
      <c r="C19" s="28" t="s">
        <v>149</v>
      </c>
      <c r="D19" s="28" t="s">
        <v>13</v>
      </c>
      <c r="E19" s="28" t="s">
        <v>14</v>
      </c>
      <c r="F19" s="8">
        <v>5</v>
      </c>
      <c r="G19" s="33"/>
      <c r="H19" s="5"/>
      <c r="I19" s="39">
        <f t="shared" si="0"/>
        <v>0</v>
      </c>
    </row>
    <row r="20" spans="1:9" ht="24.95" customHeight="1" x14ac:dyDescent="0.2">
      <c r="A20" s="36" t="s">
        <v>49</v>
      </c>
      <c r="B20" s="27" t="s">
        <v>151</v>
      </c>
      <c r="C20" s="28" t="s">
        <v>149</v>
      </c>
      <c r="D20" s="28" t="s">
        <v>13</v>
      </c>
      <c r="E20" s="28" t="s">
        <v>14</v>
      </c>
      <c r="F20" s="8">
        <v>80</v>
      </c>
      <c r="G20" s="33"/>
      <c r="H20" s="5"/>
      <c r="I20" s="39">
        <f t="shared" si="0"/>
        <v>0</v>
      </c>
    </row>
    <row r="21" spans="1:9" ht="24.95" customHeight="1" x14ac:dyDescent="0.2">
      <c r="A21" s="36" t="s">
        <v>50</v>
      </c>
      <c r="B21" s="27" t="s">
        <v>168</v>
      </c>
      <c r="C21" s="28" t="s">
        <v>149</v>
      </c>
      <c r="D21" s="28" t="s">
        <v>13</v>
      </c>
      <c r="E21" s="28" t="s">
        <v>14</v>
      </c>
      <c r="F21" s="8">
        <v>70</v>
      </c>
      <c r="G21" s="33"/>
      <c r="H21" s="5"/>
      <c r="I21" s="39">
        <f t="shared" si="0"/>
        <v>0</v>
      </c>
    </row>
    <row r="22" spans="1:9" ht="24.95" customHeight="1" x14ac:dyDescent="0.2">
      <c r="A22" s="36" t="s">
        <v>52</v>
      </c>
      <c r="B22" s="27" t="s">
        <v>169</v>
      </c>
      <c r="C22" s="28" t="s">
        <v>149</v>
      </c>
      <c r="D22" s="28" t="s">
        <v>13</v>
      </c>
      <c r="E22" s="28" t="s">
        <v>14</v>
      </c>
      <c r="F22" s="8">
        <v>5</v>
      </c>
      <c r="G22" s="33"/>
      <c r="H22" s="5"/>
      <c r="I22" s="39">
        <f t="shared" si="0"/>
        <v>0</v>
      </c>
    </row>
    <row r="23" spans="1:9" ht="27" customHeight="1" x14ac:dyDescent="0.2">
      <c r="A23" s="92" t="s">
        <v>9</v>
      </c>
      <c r="B23" s="92"/>
      <c r="C23" s="92"/>
      <c r="D23" s="92"/>
      <c r="E23" s="92"/>
      <c r="F23" s="92"/>
      <c r="G23" s="92"/>
      <c r="H23" s="92"/>
      <c r="I23" s="18">
        <f>SUM(I7:I22)</f>
        <v>0</v>
      </c>
    </row>
  </sheetData>
  <sheetProtection algorithmName="SHA-512" hashValue="VM3YGDEdEAwKJ5/2TgGK2JSzxoky3jmMR6EC204IJs+tdv06OkwBicm4O7+d8DGTgfB7l/0jDCUofx6d7n5tTg==" saltValue="KU5Q9u8oLRYvH3e2kA/p5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7:I22">
    <sortCondition ref="B7:B22"/>
  </sortState>
  <mergeCells count="8">
    <mergeCell ref="A6:I6"/>
    <mergeCell ref="A23:H23"/>
    <mergeCell ref="A1:I1"/>
    <mergeCell ref="A3:A4"/>
    <mergeCell ref="B3:F3"/>
    <mergeCell ref="H3:H4"/>
    <mergeCell ref="I3:I4"/>
    <mergeCell ref="A5:I5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C1D9-EDE7-4526-A17B-519D7716363C}">
  <dimension ref="A2:J66"/>
  <sheetViews>
    <sheetView zoomScaleNormal="100" workbookViewId="0">
      <selection activeCell="N5" sqref="N5"/>
    </sheetView>
  </sheetViews>
  <sheetFormatPr defaultRowHeight="15" x14ac:dyDescent="0.25"/>
  <cols>
    <col min="1" max="1" width="9.140625" style="21"/>
    <col min="2" max="2" width="14.5703125" style="21" customWidth="1"/>
    <col min="3" max="3" width="9.140625" style="21" customWidth="1"/>
    <col min="4" max="16384" width="9.140625" style="21"/>
  </cols>
  <sheetData>
    <row r="2" spans="1:10" x14ac:dyDescent="0.25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2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40"/>
    </row>
    <row r="4" spans="1:10" ht="26.25" customHeight="1" x14ac:dyDescent="0.25">
      <c r="A4" s="93" t="s">
        <v>1</v>
      </c>
      <c r="B4" s="95" t="s">
        <v>2</v>
      </c>
      <c r="C4" s="96"/>
      <c r="D4" s="96"/>
      <c r="E4" s="96"/>
      <c r="F4" s="97"/>
      <c r="G4" s="33"/>
      <c r="H4" s="98" t="s">
        <v>106</v>
      </c>
      <c r="I4" s="93" t="s">
        <v>3</v>
      </c>
      <c r="J4" s="93" t="s">
        <v>4</v>
      </c>
    </row>
    <row r="5" spans="1:10" ht="38.25" x14ac:dyDescent="0.25">
      <c r="A5" s="94"/>
      <c r="B5" s="34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3"/>
      <c r="H5" s="99"/>
      <c r="I5" s="94"/>
      <c r="J5" s="94"/>
    </row>
    <row r="6" spans="1:10" x14ac:dyDescent="0.25">
      <c r="A6" s="89"/>
      <c r="B6" s="90"/>
      <c r="C6" s="90"/>
      <c r="D6" s="90"/>
      <c r="E6" s="90"/>
      <c r="F6" s="90"/>
      <c r="G6" s="90"/>
      <c r="H6" s="90"/>
      <c r="I6" s="90"/>
      <c r="J6" s="90"/>
    </row>
    <row r="7" spans="1:10" x14ac:dyDescent="0.25">
      <c r="A7" s="73" t="s">
        <v>170</v>
      </c>
      <c r="B7" s="74"/>
      <c r="C7" s="74"/>
      <c r="D7" s="74"/>
      <c r="E7" s="74"/>
      <c r="F7" s="74"/>
      <c r="G7" s="74"/>
      <c r="H7" s="74"/>
      <c r="I7" s="74"/>
      <c r="J7" s="75"/>
    </row>
    <row r="8" spans="1:10" ht="38.25" x14ac:dyDescent="0.25">
      <c r="A8" s="36" t="s">
        <v>11</v>
      </c>
      <c r="B8" s="27" t="s">
        <v>171</v>
      </c>
      <c r="C8" s="28" t="s">
        <v>172</v>
      </c>
      <c r="D8" s="28" t="s">
        <v>173</v>
      </c>
      <c r="E8" s="28" t="s">
        <v>14</v>
      </c>
      <c r="F8" s="9">
        <v>300</v>
      </c>
      <c r="G8" s="33"/>
      <c r="H8" s="5"/>
      <c r="I8" s="2"/>
      <c r="J8" s="17">
        <f t="shared" ref="J8:J42" si="0">I8*F8</f>
        <v>0</v>
      </c>
    </row>
    <row r="9" spans="1:10" x14ac:dyDescent="0.25">
      <c r="A9" s="36" t="s">
        <v>15</v>
      </c>
      <c r="B9" s="27" t="s">
        <v>171</v>
      </c>
      <c r="C9" s="28" t="s">
        <v>172</v>
      </c>
      <c r="D9" s="28" t="s">
        <v>13</v>
      </c>
      <c r="E9" s="28" t="s">
        <v>14</v>
      </c>
      <c r="F9" s="9">
        <v>40</v>
      </c>
      <c r="G9" s="33"/>
      <c r="H9" s="5"/>
      <c r="I9" s="2"/>
      <c r="J9" s="17">
        <f t="shared" si="0"/>
        <v>0</v>
      </c>
    </row>
    <row r="10" spans="1:10" x14ac:dyDescent="0.25">
      <c r="A10" s="36" t="s">
        <v>17</v>
      </c>
      <c r="B10" s="27" t="s">
        <v>174</v>
      </c>
      <c r="C10" s="28"/>
      <c r="D10" s="28" t="s">
        <v>175</v>
      </c>
      <c r="E10" s="28" t="s">
        <v>14</v>
      </c>
      <c r="F10" s="9">
        <v>120</v>
      </c>
      <c r="G10" s="33"/>
      <c r="H10" s="5"/>
      <c r="I10" s="2"/>
      <c r="J10" s="17">
        <f t="shared" si="0"/>
        <v>0</v>
      </c>
    </row>
    <row r="11" spans="1:10" ht="25.5" customHeight="1" x14ac:dyDescent="0.25">
      <c r="A11" s="36" t="s">
        <v>19</v>
      </c>
      <c r="B11" s="27" t="s">
        <v>607</v>
      </c>
      <c r="C11" s="28" t="s">
        <v>225</v>
      </c>
      <c r="D11" s="28" t="s">
        <v>632</v>
      </c>
      <c r="E11" s="28" t="s">
        <v>14</v>
      </c>
      <c r="F11" s="9">
        <v>40</v>
      </c>
      <c r="G11" s="33"/>
      <c r="H11" s="5"/>
      <c r="I11" s="2"/>
      <c r="J11" s="17">
        <f t="shared" si="0"/>
        <v>0</v>
      </c>
    </row>
    <row r="12" spans="1:10" ht="38.25" x14ac:dyDescent="0.25">
      <c r="A12" s="36" t="s">
        <v>21</v>
      </c>
      <c r="B12" s="27" t="s">
        <v>176</v>
      </c>
      <c r="C12" s="28" t="s">
        <v>177</v>
      </c>
      <c r="D12" s="28" t="s">
        <v>173</v>
      </c>
      <c r="E12" s="28" t="s">
        <v>14</v>
      </c>
      <c r="F12" s="9">
        <v>70</v>
      </c>
      <c r="G12" s="33"/>
      <c r="H12" s="5"/>
      <c r="I12" s="2"/>
      <c r="J12" s="17">
        <f t="shared" si="0"/>
        <v>0</v>
      </c>
    </row>
    <row r="13" spans="1:10" ht="26.25" customHeight="1" x14ac:dyDescent="0.25">
      <c r="A13" s="36" t="s">
        <v>23</v>
      </c>
      <c r="B13" s="27" t="s">
        <v>178</v>
      </c>
      <c r="C13" s="28" t="s">
        <v>172</v>
      </c>
      <c r="D13" s="28" t="s">
        <v>173</v>
      </c>
      <c r="E13" s="28" t="s">
        <v>14</v>
      </c>
      <c r="F13" s="9">
        <v>20</v>
      </c>
      <c r="G13" s="33"/>
      <c r="H13" s="5"/>
      <c r="I13" s="2"/>
      <c r="J13" s="17">
        <f t="shared" si="0"/>
        <v>0</v>
      </c>
    </row>
    <row r="14" spans="1:10" ht="24.75" customHeight="1" x14ac:dyDescent="0.25">
      <c r="A14" s="36" t="s">
        <v>25</v>
      </c>
      <c r="B14" s="27" t="s">
        <v>178</v>
      </c>
      <c r="C14" s="28" t="s">
        <v>172</v>
      </c>
      <c r="D14" s="28" t="s">
        <v>175</v>
      </c>
      <c r="E14" s="28" t="s">
        <v>14</v>
      </c>
      <c r="F14" s="9">
        <v>20</v>
      </c>
      <c r="G14" s="33"/>
      <c r="H14" s="5"/>
      <c r="I14" s="2"/>
      <c r="J14" s="17">
        <f t="shared" si="0"/>
        <v>0</v>
      </c>
    </row>
    <row r="15" spans="1:10" ht="31.5" customHeight="1" x14ac:dyDescent="0.25">
      <c r="A15" s="36" t="s">
        <v>27</v>
      </c>
      <c r="B15" s="27" t="s">
        <v>179</v>
      </c>
      <c r="C15" s="28"/>
      <c r="D15" s="28" t="s">
        <v>180</v>
      </c>
      <c r="E15" s="28" t="s">
        <v>14</v>
      </c>
      <c r="F15" s="9">
        <v>50</v>
      </c>
      <c r="G15" s="33"/>
      <c r="H15" s="5"/>
      <c r="I15" s="2"/>
      <c r="J15" s="17">
        <f t="shared" si="0"/>
        <v>0</v>
      </c>
    </row>
    <row r="16" spans="1:10" ht="27.75" customHeight="1" x14ac:dyDescent="0.25">
      <c r="A16" s="36" t="s">
        <v>29</v>
      </c>
      <c r="B16" s="27" t="s">
        <v>609</v>
      </c>
      <c r="C16" s="28" t="s">
        <v>610</v>
      </c>
      <c r="D16" s="28"/>
      <c r="E16" s="28" t="s">
        <v>14</v>
      </c>
      <c r="F16" s="9">
        <v>50</v>
      </c>
      <c r="G16" s="33"/>
      <c r="H16" s="5"/>
      <c r="I16" s="2"/>
      <c r="J16" s="17">
        <f t="shared" si="0"/>
        <v>0</v>
      </c>
    </row>
    <row r="17" spans="1:10" ht="30" customHeight="1" x14ac:dyDescent="0.25">
      <c r="A17" s="36" t="s">
        <v>32</v>
      </c>
      <c r="B17" s="27" t="s">
        <v>611</v>
      </c>
      <c r="C17" s="28" t="s">
        <v>358</v>
      </c>
      <c r="D17" s="28"/>
      <c r="E17" s="28" t="s">
        <v>14</v>
      </c>
      <c r="F17" s="9">
        <v>10</v>
      </c>
      <c r="G17" s="33"/>
      <c r="H17" s="5"/>
      <c r="I17" s="2"/>
      <c r="J17" s="17">
        <f t="shared" si="0"/>
        <v>0</v>
      </c>
    </row>
    <row r="18" spans="1:10" ht="38.25" x14ac:dyDescent="0.25">
      <c r="A18" s="36" t="s">
        <v>33</v>
      </c>
      <c r="B18" s="27" t="s">
        <v>181</v>
      </c>
      <c r="C18" s="28" t="s">
        <v>182</v>
      </c>
      <c r="D18" s="28" t="s">
        <v>180</v>
      </c>
      <c r="E18" s="28" t="s">
        <v>14</v>
      </c>
      <c r="F18" s="9">
        <v>80</v>
      </c>
      <c r="G18" s="33"/>
      <c r="H18" s="5"/>
      <c r="I18" s="2"/>
      <c r="J18" s="17">
        <f t="shared" si="0"/>
        <v>0</v>
      </c>
    </row>
    <row r="19" spans="1:10" ht="38.25" x14ac:dyDescent="0.25">
      <c r="A19" s="36" t="s">
        <v>35</v>
      </c>
      <c r="B19" s="27" t="s">
        <v>183</v>
      </c>
      <c r="C19" s="28"/>
      <c r="D19" s="28" t="s">
        <v>173</v>
      </c>
      <c r="E19" s="28" t="s">
        <v>14</v>
      </c>
      <c r="F19" s="9">
        <v>40</v>
      </c>
      <c r="G19" s="33"/>
      <c r="H19" s="5"/>
      <c r="I19" s="2"/>
      <c r="J19" s="17">
        <f t="shared" si="0"/>
        <v>0</v>
      </c>
    </row>
    <row r="20" spans="1:10" ht="38.25" x14ac:dyDescent="0.25">
      <c r="A20" s="36" t="s">
        <v>47</v>
      </c>
      <c r="B20" s="27" t="s">
        <v>184</v>
      </c>
      <c r="C20" s="28"/>
      <c r="D20" s="28" t="s">
        <v>173</v>
      </c>
      <c r="E20" s="28" t="s">
        <v>14</v>
      </c>
      <c r="F20" s="9">
        <v>10</v>
      </c>
      <c r="G20" s="33"/>
      <c r="H20" s="5"/>
      <c r="I20" s="2"/>
      <c r="J20" s="17">
        <f t="shared" si="0"/>
        <v>0</v>
      </c>
    </row>
    <row r="21" spans="1:10" ht="38.25" x14ac:dyDescent="0.25">
      <c r="A21" s="36" t="s">
        <v>49</v>
      </c>
      <c r="B21" s="27" t="s">
        <v>185</v>
      </c>
      <c r="C21" s="28" t="s">
        <v>172</v>
      </c>
      <c r="D21" s="28" t="s">
        <v>173</v>
      </c>
      <c r="E21" s="28" t="s">
        <v>14</v>
      </c>
      <c r="F21" s="9">
        <v>80</v>
      </c>
      <c r="G21" s="33"/>
      <c r="H21" s="5"/>
      <c r="I21" s="2"/>
      <c r="J21" s="17">
        <f t="shared" si="0"/>
        <v>0</v>
      </c>
    </row>
    <row r="22" spans="1:10" ht="38.25" x14ac:dyDescent="0.25">
      <c r="A22" s="36" t="s">
        <v>50</v>
      </c>
      <c r="B22" s="27" t="s">
        <v>186</v>
      </c>
      <c r="C22" s="28"/>
      <c r="D22" s="28" t="s">
        <v>173</v>
      </c>
      <c r="E22" s="28" t="s">
        <v>14</v>
      </c>
      <c r="F22" s="9">
        <v>70</v>
      </c>
      <c r="G22" s="33"/>
      <c r="H22" s="5"/>
      <c r="I22" s="2"/>
      <c r="J22" s="17">
        <f t="shared" si="0"/>
        <v>0</v>
      </c>
    </row>
    <row r="23" spans="1:10" ht="24.75" customHeight="1" x14ac:dyDescent="0.25">
      <c r="A23" s="36" t="s">
        <v>52</v>
      </c>
      <c r="B23" s="27" t="s">
        <v>186</v>
      </c>
      <c r="C23" s="28"/>
      <c r="D23" s="28" t="s">
        <v>175</v>
      </c>
      <c r="E23" s="28" t="s">
        <v>14</v>
      </c>
      <c r="F23" s="9">
        <v>100</v>
      </c>
      <c r="G23" s="33"/>
      <c r="H23" s="5"/>
      <c r="I23" s="2"/>
      <c r="J23" s="17">
        <f t="shared" si="0"/>
        <v>0</v>
      </c>
    </row>
    <row r="24" spans="1:10" ht="25.5" x14ac:dyDescent="0.25">
      <c r="A24" s="36" t="s">
        <v>53</v>
      </c>
      <c r="B24" s="27" t="s">
        <v>187</v>
      </c>
      <c r="C24" s="28"/>
      <c r="D24" s="28" t="s">
        <v>31</v>
      </c>
      <c r="E24" s="28" t="s">
        <v>14</v>
      </c>
      <c r="F24" s="9">
        <v>15</v>
      </c>
      <c r="G24" s="33"/>
      <c r="H24" s="5"/>
      <c r="I24" s="2"/>
      <c r="J24" s="17">
        <f t="shared" si="0"/>
        <v>0</v>
      </c>
    </row>
    <row r="25" spans="1:10" ht="38.25" x14ac:dyDescent="0.25">
      <c r="A25" s="36" t="s">
        <v>54</v>
      </c>
      <c r="B25" s="27" t="s">
        <v>188</v>
      </c>
      <c r="C25" s="28" t="s">
        <v>189</v>
      </c>
      <c r="D25" s="28" t="s">
        <v>173</v>
      </c>
      <c r="E25" s="28" t="s">
        <v>14</v>
      </c>
      <c r="F25" s="9">
        <v>450</v>
      </c>
      <c r="G25" s="33"/>
      <c r="H25" s="5"/>
      <c r="I25" s="2"/>
      <c r="J25" s="17">
        <f t="shared" si="0"/>
        <v>0</v>
      </c>
    </row>
    <row r="26" spans="1:10" ht="38.25" x14ac:dyDescent="0.25">
      <c r="A26" s="36" t="s">
        <v>55</v>
      </c>
      <c r="B26" s="27" t="s">
        <v>190</v>
      </c>
      <c r="C26" s="28" t="s">
        <v>191</v>
      </c>
      <c r="D26" s="28" t="s">
        <v>180</v>
      </c>
      <c r="E26" s="28" t="s">
        <v>14</v>
      </c>
      <c r="F26" s="9">
        <v>2</v>
      </c>
      <c r="G26" s="33"/>
      <c r="H26" s="5"/>
      <c r="I26" s="2"/>
      <c r="J26" s="17">
        <f t="shared" si="0"/>
        <v>0</v>
      </c>
    </row>
    <row r="27" spans="1:10" ht="38.25" x14ac:dyDescent="0.25">
      <c r="A27" s="36" t="s">
        <v>56</v>
      </c>
      <c r="B27" s="27" t="s">
        <v>192</v>
      </c>
      <c r="C27" s="28" t="s">
        <v>193</v>
      </c>
      <c r="D27" s="28" t="s">
        <v>173</v>
      </c>
      <c r="E27" s="28" t="s">
        <v>14</v>
      </c>
      <c r="F27" s="9">
        <v>20</v>
      </c>
      <c r="G27" s="33"/>
      <c r="H27" s="5"/>
      <c r="I27" s="2"/>
      <c r="J27" s="17">
        <f t="shared" si="0"/>
        <v>0</v>
      </c>
    </row>
    <row r="28" spans="1:10" ht="38.25" x14ac:dyDescent="0.25">
      <c r="A28" s="36" t="s">
        <v>57</v>
      </c>
      <c r="B28" s="27" t="s">
        <v>194</v>
      </c>
      <c r="C28" s="28" t="s">
        <v>195</v>
      </c>
      <c r="D28" s="28" t="s">
        <v>173</v>
      </c>
      <c r="E28" s="28" t="s">
        <v>14</v>
      </c>
      <c r="F28" s="9">
        <v>300</v>
      </c>
      <c r="G28" s="33"/>
      <c r="H28" s="5"/>
      <c r="I28" s="2"/>
      <c r="J28" s="17">
        <f t="shared" si="0"/>
        <v>0</v>
      </c>
    </row>
    <row r="29" spans="1:10" ht="25.5" x14ac:dyDescent="0.25">
      <c r="A29" s="36" t="s">
        <v>58</v>
      </c>
      <c r="B29" s="27" t="s">
        <v>194</v>
      </c>
      <c r="C29" s="28" t="s">
        <v>195</v>
      </c>
      <c r="D29" s="28" t="s">
        <v>175</v>
      </c>
      <c r="E29" s="28" t="s">
        <v>14</v>
      </c>
      <c r="F29" s="9">
        <v>100</v>
      </c>
      <c r="G29" s="33"/>
      <c r="H29" s="5"/>
      <c r="I29" s="2"/>
      <c r="J29" s="17">
        <f t="shared" si="0"/>
        <v>0</v>
      </c>
    </row>
    <row r="30" spans="1:10" ht="38.25" x14ac:dyDescent="0.25">
      <c r="A30" s="36" t="s">
        <v>59</v>
      </c>
      <c r="B30" s="27" t="s">
        <v>196</v>
      </c>
      <c r="C30" s="28" t="s">
        <v>172</v>
      </c>
      <c r="D30" s="28" t="s">
        <v>173</v>
      </c>
      <c r="E30" s="28" t="s">
        <v>14</v>
      </c>
      <c r="F30" s="9">
        <v>80</v>
      </c>
      <c r="G30" s="33"/>
      <c r="H30" s="5"/>
      <c r="I30" s="2"/>
      <c r="J30" s="17">
        <f t="shared" si="0"/>
        <v>0</v>
      </c>
    </row>
    <row r="31" spans="1:10" ht="38.25" x14ac:dyDescent="0.25">
      <c r="A31" s="36" t="s">
        <v>60</v>
      </c>
      <c r="B31" s="27" t="s">
        <v>197</v>
      </c>
      <c r="C31" s="28" t="s">
        <v>172</v>
      </c>
      <c r="D31" s="28" t="s">
        <v>173</v>
      </c>
      <c r="E31" s="28" t="s">
        <v>14</v>
      </c>
      <c r="F31" s="9">
        <v>100</v>
      </c>
      <c r="G31" s="33"/>
      <c r="H31" s="5"/>
      <c r="I31" s="2"/>
      <c r="J31" s="17">
        <f t="shared" si="0"/>
        <v>0</v>
      </c>
    </row>
    <row r="32" spans="1:10" ht="38.25" x14ac:dyDescent="0.25">
      <c r="A32" s="36" t="s">
        <v>61</v>
      </c>
      <c r="B32" s="27" t="s">
        <v>197</v>
      </c>
      <c r="C32" s="28" t="s">
        <v>593</v>
      </c>
      <c r="D32" s="28" t="s">
        <v>173</v>
      </c>
      <c r="E32" s="28" t="s">
        <v>14</v>
      </c>
      <c r="F32" s="9">
        <v>40</v>
      </c>
      <c r="G32" s="33"/>
      <c r="H32" s="5"/>
      <c r="I32" s="2"/>
      <c r="J32" s="17">
        <f t="shared" si="0"/>
        <v>0</v>
      </c>
    </row>
    <row r="33" spans="1:10" ht="38.25" x14ac:dyDescent="0.25">
      <c r="A33" s="36" t="s">
        <v>62</v>
      </c>
      <c r="B33" s="27" t="s">
        <v>198</v>
      </c>
      <c r="C33" s="28" t="s">
        <v>199</v>
      </c>
      <c r="D33" s="28" t="s">
        <v>173</v>
      </c>
      <c r="E33" s="28" t="s">
        <v>14</v>
      </c>
      <c r="F33" s="9">
        <v>100</v>
      </c>
      <c r="G33" s="33"/>
      <c r="H33" s="5"/>
      <c r="I33" s="2"/>
      <c r="J33" s="17">
        <f t="shared" si="0"/>
        <v>0</v>
      </c>
    </row>
    <row r="34" spans="1:10" ht="38.25" x14ac:dyDescent="0.25">
      <c r="A34" s="36" t="s">
        <v>63</v>
      </c>
      <c r="B34" s="27" t="s">
        <v>200</v>
      </c>
      <c r="C34" s="28" t="s">
        <v>199</v>
      </c>
      <c r="D34" s="28" t="s">
        <v>173</v>
      </c>
      <c r="E34" s="28" t="s">
        <v>14</v>
      </c>
      <c r="F34" s="9">
        <v>50</v>
      </c>
      <c r="G34" s="33"/>
      <c r="H34" s="5"/>
      <c r="I34" s="2"/>
      <c r="J34" s="17">
        <f t="shared" si="0"/>
        <v>0</v>
      </c>
    </row>
    <row r="35" spans="1:10" ht="38.25" x14ac:dyDescent="0.25">
      <c r="A35" s="36" t="s">
        <v>65</v>
      </c>
      <c r="B35" s="27" t="s">
        <v>201</v>
      </c>
      <c r="C35" s="28" t="s">
        <v>202</v>
      </c>
      <c r="D35" s="28" t="s">
        <v>203</v>
      </c>
      <c r="E35" s="28" t="s">
        <v>14</v>
      </c>
      <c r="F35" s="9">
        <v>100</v>
      </c>
      <c r="G35" s="33"/>
      <c r="H35" s="5"/>
      <c r="I35" s="2"/>
      <c r="J35" s="17">
        <f t="shared" si="0"/>
        <v>0</v>
      </c>
    </row>
    <row r="36" spans="1:10" ht="27.75" customHeight="1" x14ac:dyDescent="0.25">
      <c r="A36" s="36" t="s">
        <v>66</v>
      </c>
      <c r="B36" s="27" t="s">
        <v>613</v>
      </c>
      <c r="C36" s="28" t="s">
        <v>610</v>
      </c>
      <c r="D36" s="28"/>
      <c r="E36" s="28" t="s">
        <v>14</v>
      </c>
      <c r="F36" s="9">
        <v>60</v>
      </c>
      <c r="G36" s="33"/>
      <c r="H36" s="5"/>
      <c r="I36" s="2"/>
      <c r="J36" s="17">
        <f t="shared" si="0"/>
        <v>0</v>
      </c>
    </row>
    <row r="37" spans="1:10" ht="38.25" x14ac:dyDescent="0.25">
      <c r="A37" s="36" t="s">
        <v>68</v>
      </c>
      <c r="B37" s="27" t="s">
        <v>204</v>
      </c>
      <c r="C37" s="28" t="s">
        <v>205</v>
      </c>
      <c r="D37" s="28" t="s">
        <v>206</v>
      </c>
      <c r="E37" s="28" t="s">
        <v>14</v>
      </c>
      <c r="F37" s="9">
        <v>20</v>
      </c>
      <c r="G37" s="33"/>
      <c r="H37" s="5"/>
      <c r="I37" s="2"/>
      <c r="J37" s="17">
        <f t="shared" si="0"/>
        <v>0</v>
      </c>
    </row>
    <row r="38" spans="1:10" ht="25.5" x14ac:dyDescent="0.25">
      <c r="A38" s="36" t="s">
        <v>69</v>
      </c>
      <c r="B38" s="27" t="s">
        <v>228</v>
      </c>
      <c r="C38" s="28"/>
      <c r="D38" s="28" t="s">
        <v>229</v>
      </c>
      <c r="E38" s="37" t="s">
        <v>14</v>
      </c>
      <c r="F38" s="10">
        <v>60</v>
      </c>
      <c r="G38" s="33"/>
      <c r="H38" s="5"/>
      <c r="I38" s="2"/>
      <c r="J38" s="17">
        <f t="shared" si="0"/>
        <v>0</v>
      </c>
    </row>
    <row r="39" spans="1:10" ht="25.5" x14ac:dyDescent="0.25">
      <c r="A39" s="36" t="s">
        <v>70</v>
      </c>
      <c r="B39" s="27" t="s">
        <v>228</v>
      </c>
      <c r="C39" s="28"/>
      <c r="D39" s="28" t="s">
        <v>230</v>
      </c>
      <c r="E39" s="37" t="s">
        <v>14</v>
      </c>
      <c r="F39" s="10">
        <v>40</v>
      </c>
      <c r="G39" s="33"/>
      <c r="H39" s="5"/>
      <c r="I39" s="2"/>
      <c r="J39" s="17">
        <f t="shared" si="0"/>
        <v>0</v>
      </c>
    </row>
    <row r="40" spans="1:10" ht="38.25" x14ac:dyDescent="0.25">
      <c r="A40" s="36" t="s">
        <v>71</v>
      </c>
      <c r="B40" s="27" t="s">
        <v>207</v>
      </c>
      <c r="C40" s="28" t="s">
        <v>208</v>
      </c>
      <c r="D40" s="28" t="s">
        <v>180</v>
      </c>
      <c r="E40" s="28" t="s">
        <v>14</v>
      </c>
      <c r="F40" s="9">
        <v>30</v>
      </c>
      <c r="G40" s="33"/>
      <c r="H40" s="5"/>
      <c r="I40" s="2"/>
      <c r="J40" s="17">
        <f t="shared" si="0"/>
        <v>0</v>
      </c>
    </row>
    <row r="41" spans="1:10" ht="22.5" customHeight="1" x14ac:dyDescent="0.25">
      <c r="A41" s="36" t="s">
        <v>72</v>
      </c>
      <c r="B41" s="27" t="s">
        <v>614</v>
      </c>
      <c r="C41" s="28"/>
      <c r="D41" s="28" t="s">
        <v>604</v>
      </c>
      <c r="E41" s="37" t="s">
        <v>14</v>
      </c>
      <c r="F41" s="10">
        <v>50</v>
      </c>
      <c r="G41" s="33"/>
      <c r="H41" s="5"/>
      <c r="I41" s="2"/>
      <c r="J41" s="17">
        <f t="shared" si="0"/>
        <v>0</v>
      </c>
    </row>
    <row r="42" spans="1:10" ht="25.5" x14ac:dyDescent="0.25">
      <c r="A42" s="36" t="s">
        <v>73</v>
      </c>
      <c r="B42" s="27" t="s">
        <v>615</v>
      </c>
      <c r="C42" s="28"/>
      <c r="D42" s="28" t="s">
        <v>203</v>
      </c>
      <c r="E42" s="37" t="s">
        <v>14</v>
      </c>
      <c r="F42" s="10">
        <v>200</v>
      </c>
      <c r="G42" s="33"/>
      <c r="H42" s="5"/>
      <c r="I42" s="2"/>
      <c r="J42" s="17">
        <f t="shared" si="0"/>
        <v>0</v>
      </c>
    </row>
    <row r="43" spans="1:10" ht="38.25" x14ac:dyDescent="0.25">
      <c r="A43" s="36" t="s">
        <v>75</v>
      </c>
      <c r="B43" s="27" t="s">
        <v>209</v>
      </c>
      <c r="C43" s="28" t="s">
        <v>208</v>
      </c>
      <c r="D43" s="28" t="s">
        <v>173</v>
      </c>
      <c r="E43" s="28" t="s">
        <v>14</v>
      </c>
      <c r="F43" s="9">
        <v>20</v>
      </c>
      <c r="G43" s="33"/>
      <c r="H43" s="5"/>
      <c r="I43" s="2"/>
      <c r="J43" s="17">
        <f t="shared" ref="J43:J65" si="1">I43*F43</f>
        <v>0</v>
      </c>
    </row>
    <row r="44" spans="1:10" ht="25.5" x14ac:dyDescent="0.25">
      <c r="A44" s="36" t="s">
        <v>76</v>
      </c>
      <c r="B44" s="27" t="s">
        <v>231</v>
      </c>
      <c r="C44" s="28"/>
      <c r="D44" s="28" t="s">
        <v>229</v>
      </c>
      <c r="E44" s="37" t="s">
        <v>14</v>
      </c>
      <c r="F44" s="10">
        <v>40</v>
      </c>
      <c r="G44" s="33"/>
      <c r="H44" s="5"/>
      <c r="I44" s="2"/>
      <c r="J44" s="17">
        <f t="shared" si="1"/>
        <v>0</v>
      </c>
    </row>
    <row r="45" spans="1:10" ht="25.5" x14ac:dyDescent="0.25">
      <c r="A45" s="36" t="s">
        <v>79</v>
      </c>
      <c r="B45" s="27" t="s">
        <v>231</v>
      </c>
      <c r="C45" s="28"/>
      <c r="D45" s="28" t="s">
        <v>230</v>
      </c>
      <c r="E45" s="37" t="s">
        <v>14</v>
      </c>
      <c r="F45" s="10">
        <v>20</v>
      </c>
      <c r="G45" s="33"/>
      <c r="H45" s="5"/>
      <c r="I45" s="2"/>
      <c r="J45" s="17">
        <f t="shared" si="1"/>
        <v>0</v>
      </c>
    </row>
    <row r="46" spans="1:10" ht="25.5" x14ac:dyDescent="0.25">
      <c r="A46" s="36" t="s">
        <v>80</v>
      </c>
      <c r="B46" s="27" t="s">
        <v>594</v>
      </c>
      <c r="C46" s="28"/>
      <c r="D46" s="28" t="s">
        <v>595</v>
      </c>
      <c r="E46" s="37" t="s">
        <v>14</v>
      </c>
      <c r="F46" s="10">
        <v>120</v>
      </c>
      <c r="G46" s="33"/>
      <c r="H46" s="5"/>
      <c r="I46" s="2"/>
      <c r="J46" s="17">
        <f t="shared" si="1"/>
        <v>0</v>
      </c>
    </row>
    <row r="47" spans="1:10" ht="25.5" x14ac:dyDescent="0.25">
      <c r="A47" s="36" t="s">
        <v>81</v>
      </c>
      <c r="B47" s="27" t="s">
        <v>210</v>
      </c>
      <c r="C47" s="28" t="s">
        <v>191</v>
      </c>
      <c r="D47" s="28" t="s">
        <v>211</v>
      </c>
      <c r="E47" s="28" t="s">
        <v>14</v>
      </c>
      <c r="F47" s="9">
        <v>100</v>
      </c>
      <c r="G47" s="33"/>
      <c r="H47" s="5"/>
      <c r="I47" s="2"/>
      <c r="J47" s="17">
        <f t="shared" si="1"/>
        <v>0</v>
      </c>
    </row>
    <row r="48" spans="1:10" ht="28.5" customHeight="1" x14ac:dyDescent="0.25">
      <c r="A48" s="36" t="s">
        <v>82</v>
      </c>
      <c r="B48" s="27" t="s">
        <v>617</v>
      </c>
      <c r="C48" s="28" t="s">
        <v>610</v>
      </c>
      <c r="D48" s="28"/>
      <c r="E48" s="28" t="s">
        <v>14</v>
      </c>
      <c r="F48" s="9">
        <v>40</v>
      </c>
      <c r="G48" s="33"/>
      <c r="H48" s="5"/>
      <c r="I48" s="2"/>
      <c r="J48" s="17">
        <f t="shared" si="1"/>
        <v>0</v>
      </c>
    </row>
    <row r="49" spans="1:10" ht="25.5" x14ac:dyDescent="0.25">
      <c r="A49" s="36" t="s">
        <v>84</v>
      </c>
      <c r="B49" s="27" t="s">
        <v>212</v>
      </c>
      <c r="C49" s="28" t="s">
        <v>213</v>
      </c>
      <c r="D49" s="28" t="s">
        <v>203</v>
      </c>
      <c r="E49" s="28" t="s">
        <v>14</v>
      </c>
      <c r="F49" s="9">
        <v>5</v>
      </c>
      <c r="G49" s="33"/>
      <c r="H49" s="5"/>
      <c r="I49" s="2"/>
      <c r="J49" s="17">
        <f t="shared" si="1"/>
        <v>0</v>
      </c>
    </row>
    <row r="50" spans="1:10" ht="25.5" customHeight="1" x14ac:dyDescent="0.25">
      <c r="A50" s="36" t="s">
        <v>87</v>
      </c>
      <c r="B50" s="27" t="s">
        <v>623</v>
      </c>
      <c r="C50" s="28"/>
      <c r="D50" s="28" t="s">
        <v>31</v>
      </c>
      <c r="E50" s="28" t="s">
        <v>14</v>
      </c>
      <c r="F50" s="9">
        <v>25</v>
      </c>
      <c r="G50" s="33"/>
      <c r="H50" s="5"/>
      <c r="I50" s="2"/>
      <c r="J50" s="17">
        <f t="shared" si="1"/>
        <v>0</v>
      </c>
    </row>
    <row r="51" spans="1:10" ht="38.25" x14ac:dyDescent="0.25">
      <c r="A51" s="36" t="s">
        <v>89</v>
      </c>
      <c r="B51" s="27" t="s">
        <v>214</v>
      </c>
      <c r="C51" s="28" t="s">
        <v>172</v>
      </c>
      <c r="D51" s="28" t="s">
        <v>173</v>
      </c>
      <c r="E51" s="28" t="s">
        <v>14</v>
      </c>
      <c r="F51" s="9">
        <v>100</v>
      </c>
      <c r="G51" s="33"/>
      <c r="H51" s="5"/>
      <c r="I51" s="2"/>
      <c r="J51" s="17">
        <f t="shared" si="1"/>
        <v>0</v>
      </c>
    </row>
    <row r="52" spans="1:10" x14ac:dyDescent="0.25">
      <c r="A52" s="36" t="s">
        <v>91</v>
      </c>
      <c r="B52" s="27" t="s">
        <v>214</v>
      </c>
      <c r="C52" s="28" t="s">
        <v>172</v>
      </c>
      <c r="D52" s="28" t="s">
        <v>175</v>
      </c>
      <c r="E52" s="28" t="s">
        <v>14</v>
      </c>
      <c r="F52" s="9">
        <v>40</v>
      </c>
      <c r="G52" s="33"/>
      <c r="H52" s="5"/>
      <c r="I52" s="2"/>
      <c r="J52" s="17">
        <f t="shared" si="1"/>
        <v>0</v>
      </c>
    </row>
    <row r="53" spans="1:10" x14ac:dyDescent="0.25">
      <c r="A53" s="36" t="s">
        <v>92</v>
      </c>
      <c r="B53" s="27" t="s">
        <v>232</v>
      </c>
      <c r="C53" s="28" t="s">
        <v>233</v>
      </c>
      <c r="D53" s="28"/>
      <c r="E53" s="37" t="s">
        <v>14</v>
      </c>
      <c r="F53" s="10">
        <v>20</v>
      </c>
      <c r="G53" s="33"/>
      <c r="H53" s="5"/>
      <c r="I53" s="2"/>
      <c r="J53" s="17">
        <f t="shared" si="1"/>
        <v>0</v>
      </c>
    </row>
    <row r="54" spans="1:10" ht="38.25" x14ac:dyDescent="0.25">
      <c r="A54" s="36" t="s">
        <v>93</v>
      </c>
      <c r="B54" s="27" t="s">
        <v>215</v>
      </c>
      <c r="C54" s="28" t="s">
        <v>216</v>
      </c>
      <c r="D54" s="28" t="s">
        <v>173</v>
      </c>
      <c r="E54" s="28" t="s">
        <v>14</v>
      </c>
      <c r="F54" s="9">
        <v>15</v>
      </c>
      <c r="G54" s="33"/>
      <c r="H54" s="5"/>
      <c r="I54" s="2"/>
      <c r="J54" s="17">
        <f t="shared" si="1"/>
        <v>0</v>
      </c>
    </row>
    <row r="55" spans="1:10" ht="26.25" customHeight="1" x14ac:dyDescent="0.25">
      <c r="A55" s="36" t="s">
        <v>94</v>
      </c>
      <c r="B55" s="27" t="s">
        <v>217</v>
      </c>
      <c r="C55" s="28" t="s">
        <v>172</v>
      </c>
      <c r="D55" s="28" t="s">
        <v>175</v>
      </c>
      <c r="E55" s="28" t="s">
        <v>14</v>
      </c>
      <c r="F55" s="9">
        <v>50</v>
      </c>
      <c r="G55" s="33"/>
      <c r="H55" s="5"/>
      <c r="I55" s="2"/>
      <c r="J55" s="17">
        <f t="shared" si="1"/>
        <v>0</v>
      </c>
    </row>
    <row r="56" spans="1:10" ht="19.5" customHeight="1" x14ac:dyDescent="0.25">
      <c r="A56" s="36" t="s">
        <v>96</v>
      </c>
      <c r="B56" s="27" t="s">
        <v>618</v>
      </c>
      <c r="C56" s="28"/>
      <c r="D56" s="28"/>
      <c r="E56" s="28" t="s">
        <v>14</v>
      </c>
      <c r="F56" s="9">
        <v>50</v>
      </c>
      <c r="G56" s="33"/>
      <c r="H56" s="5"/>
      <c r="I56" s="2"/>
      <c r="J56" s="17">
        <f t="shared" si="1"/>
        <v>0</v>
      </c>
    </row>
    <row r="57" spans="1:10" ht="25.5" customHeight="1" x14ac:dyDescent="0.25">
      <c r="A57" s="36" t="s">
        <v>97</v>
      </c>
      <c r="B57" s="27" t="s">
        <v>633</v>
      </c>
      <c r="C57" s="28" t="s">
        <v>634</v>
      </c>
      <c r="D57" s="28" t="s">
        <v>559</v>
      </c>
      <c r="E57" s="28" t="s">
        <v>14</v>
      </c>
      <c r="F57" s="9">
        <v>10</v>
      </c>
      <c r="G57" s="33"/>
      <c r="H57" s="5"/>
      <c r="I57" s="2"/>
      <c r="J57" s="17">
        <f>I57*F57</f>
        <v>0</v>
      </c>
    </row>
    <row r="58" spans="1:10" ht="23.25" customHeight="1" x14ac:dyDescent="0.25">
      <c r="A58" s="36" t="s">
        <v>98</v>
      </c>
      <c r="B58" s="27" t="s">
        <v>218</v>
      </c>
      <c r="C58" s="28" t="s">
        <v>219</v>
      </c>
      <c r="D58" s="28" t="s">
        <v>13</v>
      </c>
      <c r="E58" s="28" t="s">
        <v>14</v>
      </c>
      <c r="F58" s="9">
        <v>20</v>
      </c>
      <c r="G58" s="33"/>
      <c r="H58" s="5"/>
      <c r="I58" s="2"/>
      <c r="J58" s="17">
        <f t="shared" si="1"/>
        <v>0</v>
      </c>
    </row>
    <row r="59" spans="1:10" ht="25.5" x14ac:dyDescent="0.25">
      <c r="A59" s="36" t="s">
        <v>100</v>
      </c>
      <c r="B59" s="27" t="s">
        <v>612</v>
      </c>
      <c r="C59" s="28"/>
      <c r="D59" s="28" t="s">
        <v>13</v>
      </c>
      <c r="E59" s="28" t="s">
        <v>14</v>
      </c>
      <c r="F59" s="9">
        <v>80</v>
      </c>
      <c r="G59" s="33"/>
      <c r="H59" s="5"/>
      <c r="I59" s="2"/>
      <c r="J59" s="17">
        <f t="shared" si="1"/>
        <v>0</v>
      </c>
    </row>
    <row r="60" spans="1:10" ht="26.25" customHeight="1" x14ac:dyDescent="0.25">
      <c r="A60" s="36" t="s">
        <v>382</v>
      </c>
      <c r="B60" s="27" t="s">
        <v>619</v>
      </c>
      <c r="C60" s="28" t="s">
        <v>610</v>
      </c>
      <c r="D60" s="28"/>
      <c r="E60" s="28" t="s">
        <v>14</v>
      </c>
      <c r="F60" s="9">
        <v>140</v>
      </c>
      <c r="G60" s="33"/>
      <c r="H60" s="5"/>
      <c r="I60" s="2"/>
      <c r="J60" s="17">
        <f t="shared" si="1"/>
        <v>0</v>
      </c>
    </row>
    <row r="61" spans="1:10" ht="38.25" x14ac:dyDescent="0.25">
      <c r="A61" s="36" t="s">
        <v>385</v>
      </c>
      <c r="B61" s="27" t="s">
        <v>220</v>
      </c>
      <c r="C61" s="28" t="s">
        <v>221</v>
      </c>
      <c r="D61" s="28" t="s">
        <v>173</v>
      </c>
      <c r="E61" s="28" t="s">
        <v>14</v>
      </c>
      <c r="F61" s="9">
        <v>220</v>
      </c>
      <c r="G61" s="33"/>
      <c r="H61" s="5"/>
      <c r="I61" s="2"/>
      <c r="J61" s="17">
        <f t="shared" si="1"/>
        <v>0</v>
      </c>
    </row>
    <row r="62" spans="1:10" ht="24.75" customHeight="1" x14ac:dyDescent="0.25">
      <c r="A62" s="36" t="s">
        <v>386</v>
      </c>
      <c r="B62" s="27" t="s">
        <v>222</v>
      </c>
      <c r="C62" s="28" t="s">
        <v>223</v>
      </c>
      <c r="D62" s="28" t="s">
        <v>173</v>
      </c>
      <c r="E62" s="28" t="s">
        <v>14</v>
      </c>
      <c r="F62" s="9">
        <v>450</v>
      </c>
      <c r="G62" s="33"/>
      <c r="H62" s="5"/>
      <c r="I62" s="2"/>
      <c r="J62" s="17">
        <f t="shared" si="1"/>
        <v>0</v>
      </c>
    </row>
    <row r="63" spans="1:10" ht="25.5" x14ac:dyDescent="0.25">
      <c r="A63" s="36" t="s">
        <v>390</v>
      </c>
      <c r="B63" s="27" t="s">
        <v>222</v>
      </c>
      <c r="C63" s="28" t="s">
        <v>223</v>
      </c>
      <c r="D63" s="28" t="s">
        <v>175</v>
      </c>
      <c r="E63" s="28" t="s">
        <v>14</v>
      </c>
      <c r="F63" s="9">
        <v>60</v>
      </c>
      <c r="G63" s="33"/>
      <c r="H63" s="5"/>
      <c r="I63" s="2"/>
      <c r="J63" s="17">
        <f t="shared" si="1"/>
        <v>0</v>
      </c>
    </row>
    <row r="64" spans="1:10" ht="25.5" x14ac:dyDescent="0.25">
      <c r="A64" s="36" t="s">
        <v>393</v>
      </c>
      <c r="B64" s="27" t="s">
        <v>224</v>
      </c>
      <c r="C64" s="28" t="s">
        <v>225</v>
      </c>
      <c r="D64" s="28" t="s">
        <v>203</v>
      </c>
      <c r="E64" s="28" t="s">
        <v>14</v>
      </c>
      <c r="F64" s="9">
        <v>15</v>
      </c>
      <c r="G64" s="33"/>
      <c r="H64" s="5"/>
      <c r="I64" s="2"/>
      <c r="J64" s="17">
        <f t="shared" si="1"/>
        <v>0</v>
      </c>
    </row>
    <row r="65" spans="1:10" x14ac:dyDescent="0.25">
      <c r="A65" s="36" t="s">
        <v>396</v>
      </c>
      <c r="B65" s="27" t="s">
        <v>226</v>
      </c>
      <c r="C65" s="28" t="s">
        <v>225</v>
      </c>
      <c r="D65" s="28" t="s">
        <v>227</v>
      </c>
      <c r="E65" s="37" t="s">
        <v>14</v>
      </c>
      <c r="F65" s="10">
        <v>15</v>
      </c>
      <c r="G65" s="33"/>
      <c r="H65" s="5"/>
      <c r="I65" s="2"/>
      <c r="J65" s="17">
        <f t="shared" si="1"/>
        <v>0</v>
      </c>
    </row>
    <row r="66" spans="1:10" x14ac:dyDescent="0.25">
      <c r="A66" s="92" t="s">
        <v>9</v>
      </c>
      <c r="B66" s="92"/>
      <c r="C66" s="92"/>
      <c r="D66" s="92"/>
      <c r="E66" s="92"/>
      <c r="F66" s="92"/>
      <c r="G66" s="92"/>
      <c r="H66" s="92"/>
      <c r="I66" s="92"/>
      <c r="J66" s="39">
        <f>SUM(J8:J65)</f>
        <v>0</v>
      </c>
    </row>
  </sheetData>
  <sheetProtection algorithmName="SHA-512" hashValue="qahShbfvTbVq2vqFoliv0F1fyUzSjW88hgVAMZ7ktW0x8P9HucS2RQW9FOB2Ef/55EryzrXkmu10a8ZVO1aVxg==" saltValue="pvxshcL4jg8qEz0bYVPMh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8:J65">
    <sortCondition ref="B8:B65"/>
  </sortState>
  <mergeCells count="9">
    <mergeCell ref="A7:J7"/>
    <mergeCell ref="A66:I66"/>
    <mergeCell ref="A2:J2"/>
    <mergeCell ref="A4:A5"/>
    <mergeCell ref="B4:F4"/>
    <mergeCell ref="H4:H5"/>
    <mergeCell ref="I4:I5"/>
    <mergeCell ref="J4:J5"/>
    <mergeCell ref="A6:J6"/>
  </mergeCells>
  <phoneticPr fontId="1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68CF-B3F8-4114-A523-008F8B1D2603}">
  <dimension ref="A1:I64336"/>
  <sheetViews>
    <sheetView workbookViewId="0">
      <selection activeCell="H7" sqref="H7:H50"/>
    </sheetView>
  </sheetViews>
  <sheetFormatPr defaultColWidth="11.42578125" defaultRowHeight="15.75" x14ac:dyDescent="0.25"/>
  <cols>
    <col min="1" max="1" width="5.7109375" style="55" customWidth="1"/>
    <col min="2" max="2" width="18.140625" style="55" customWidth="1"/>
    <col min="3" max="3" width="13.5703125" style="55" customWidth="1"/>
    <col min="4" max="4" width="12.85546875" style="55" customWidth="1"/>
    <col min="5" max="5" width="12.140625" style="55" customWidth="1"/>
    <col min="6" max="6" width="11.28515625" style="55" customWidth="1"/>
    <col min="7" max="7" width="3" style="55" customWidth="1"/>
    <col min="8" max="8" width="14.28515625" style="55" customWidth="1"/>
    <col min="9" max="9" width="14" style="55" customWidth="1"/>
    <col min="10" max="16384" width="11.42578125" style="55"/>
  </cols>
  <sheetData>
    <row r="1" spans="1:9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3" spans="1:9" ht="31.5" customHeight="1" x14ac:dyDescent="0.25">
      <c r="A3" s="80" t="s">
        <v>1</v>
      </c>
      <c r="B3" s="82" t="s">
        <v>2</v>
      </c>
      <c r="C3" s="83"/>
      <c r="D3" s="83"/>
      <c r="E3" s="83"/>
      <c r="F3" s="84"/>
      <c r="G3" s="23"/>
      <c r="H3" s="80" t="s">
        <v>3</v>
      </c>
      <c r="I3" s="87" t="s">
        <v>4</v>
      </c>
    </row>
    <row r="4" spans="1:9" ht="24" x14ac:dyDescent="0.25">
      <c r="A4" s="81"/>
      <c r="B4" s="24" t="s">
        <v>5</v>
      </c>
      <c r="C4" s="25" t="s">
        <v>6</v>
      </c>
      <c r="D4" s="25" t="s">
        <v>7</v>
      </c>
      <c r="E4" s="25" t="s">
        <v>8</v>
      </c>
      <c r="F4" s="25" t="s">
        <v>9</v>
      </c>
      <c r="G4" s="23"/>
      <c r="H4" s="81"/>
      <c r="I4" s="88"/>
    </row>
    <row r="5" spans="1:9" x14ac:dyDescent="0.25">
      <c r="A5" s="107"/>
      <c r="B5" s="108"/>
      <c r="C5" s="108"/>
      <c r="D5" s="108"/>
      <c r="E5" s="108"/>
      <c r="F5" s="108"/>
      <c r="G5" s="108"/>
      <c r="H5" s="108"/>
      <c r="I5" s="108"/>
    </row>
    <row r="6" spans="1:9" ht="36.75" customHeight="1" x14ac:dyDescent="0.25">
      <c r="A6" s="102" t="s">
        <v>234</v>
      </c>
      <c r="B6" s="103"/>
      <c r="C6" s="103"/>
      <c r="D6" s="103"/>
      <c r="E6" s="103"/>
      <c r="F6" s="103"/>
      <c r="G6" s="103"/>
      <c r="H6" s="103"/>
      <c r="I6" s="104"/>
    </row>
    <row r="7" spans="1:9" ht="30" customHeight="1" x14ac:dyDescent="0.25">
      <c r="A7" s="36" t="s">
        <v>11</v>
      </c>
      <c r="B7" s="27" t="s">
        <v>235</v>
      </c>
      <c r="C7" s="56" t="s">
        <v>236</v>
      </c>
      <c r="D7" s="28" t="s">
        <v>13</v>
      </c>
      <c r="E7" s="48" t="s">
        <v>14</v>
      </c>
      <c r="F7" s="11">
        <v>600</v>
      </c>
      <c r="G7" s="57"/>
      <c r="H7" s="12"/>
      <c r="I7" s="19">
        <f t="shared" ref="I7:I50" si="0">F7*H7</f>
        <v>0</v>
      </c>
    </row>
    <row r="8" spans="1:9" ht="36.6" customHeight="1" x14ac:dyDescent="0.25">
      <c r="A8" s="36" t="s">
        <v>15</v>
      </c>
      <c r="B8" s="27" t="s">
        <v>237</v>
      </c>
      <c r="C8" s="58" t="s">
        <v>238</v>
      </c>
      <c r="D8" s="28" t="s">
        <v>239</v>
      </c>
      <c r="E8" s="48" t="s">
        <v>14</v>
      </c>
      <c r="F8" s="11">
        <v>20</v>
      </c>
      <c r="G8" s="57"/>
      <c r="H8" s="12"/>
      <c r="I8" s="19">
        <f t="shared" si="0"/>
        <v>0</v>
      </c>
    </row>
    <row r="9" spans="1:9" ht="30" customHeight="1" x14ac:dyDescent="0.25">
      <c r="A9" s="36" t="s">
        <v>17</v>
      </c>
      <c r="B9" s="27" t="s">
        <v>240</v>
      </c>
      <c r="C9" s="56" t="s">
        <v>241</v>
      </c>
      <c r="D9" s="28" t="s">
        <v>13</v>
      </c>
      <c r="E9" s="48" t="s">
        <v>14</v>
      </c>
      <c r="F9" s="11">
        <v>450</v>
      </c>
      <c r="G9" s="57"/>
      <c r="H9" s="12"/>
      <c r="I9" s="19">
        <f t="shared" si="0"/>
        <v>0</v>
      </c>
    </row>
    <row r="10" spans="1:9" ht="30" customHeight="1" x14ac:dyDescent="0.25">
      <c r="A10" s="36" t="s">
        <v>19</v>
      </c>
      <c r="B10" s="27" t="s">
        <v>242</v>
      </c>
      <c r="C10" s="56" t="s">
        <v>243</v>
      </c>
      <c r="D10" s="28" t="s">
        <v>13</v>
      </c>
      <c r="E10" s="48" t="s">
        <v>14</v>
      </c>
      <c r="F10" s="11">
        <v>4500</v>
      </c>
      <c r="G10" s="57"/>
      <c r="H10" s="12"/>
      <c r="I10" s="19">
        <f t="shared" si="0"/>
        <v>0</v>
      </c>
    </row>
    <row r="11" spans="1:9" ht="30" customHeight="1" x14ac:dyDescent="0.25">
      <c r="A11" s="36" t="s">
        <v>21</v>
      </c>
      <c r="B11" s="27" t="s">
        <v>242</v>
      </c>
      <c r="C11" s="56" t="s">
        <v>244</v>
      </c>
      <c r="D11" s="28" t="s">
        <v>13</v>
      </c>
      <c r="E11" s="48" t="s">
        <v>14</v>
      </c>
      <c r="F11" s="11">
        <v>400</v>
      </c>
      <c r="G11" s="57"/>
      <c r="H11" s="12"/>
      <c r="I11" s="19">
        <f t="shared" si="0"/>
        <v>0</v>
      </c>
    </row>
    <row r="12" spans="1:9" ht="37.15" customHeight="1" x14ac:dyDescent="0.25">
      <c r="A12" s="36" t="s">
        <v>23</v>
      </c>
      <c r="B12" s="27" t="s">
        <v>245</v>
      </c>
      <c r="C12" s="56" t="s">
        <v>246</v>
      </c>
      <c r="D12" s="28" t="s">
        <v>13</v>
      </c>
      <c r="E12" s="48" t="s">
        <v>14</v>
      </c>
      <c r="F12" s="11">
        <v>500</v>
      </c>
      <c r="G12" s="57"/>
      <c r="H12" s="12"/>
      <c r="I12" s="19">
        <f t="shared" si="0"/>
        <v>0</v>
      </c>
    </row>
    <row r="13" spans="1:9" ht="30" customHeight="1" x14ac:dyDescent="0.25">
      <c r="A13" s="36" t="s">
        <v>25</v>
      </c>
      <c r="B13" s="27" t="s">
        <v>247</v>
      </c>
      <c r="C13" s="56" t="s">
        <v>236</v>
      </c>
      <c r="D13" s="28" t="s">
        <v>248</v>
      </c>
      <c r="E13" s="48" t="s">
        <v>14</v>
      </c>
      <c r="F13" s="11">
        <v>100</v>
      </c>
      <c r="G13" s="57"/>
      <c r="H13" s="12"/>
      <c r="I13" s="19">
        <f t="shared" si="0"/>
        <v>0</v>
      </c>
    </row>
    <row r="14" spans="1:9" ht="30" customHeight="1" x14ac:dyDescent="0.25">
      <c r="A14" s="36" t="s">
        <v>27</v>
      </c>
      <c r="B14" s="27" t="s">
        <v>249</v>
      </c>
      <c r="C14" s="59" t="s">
        <v>250</v>
      </c>
      <c r="D14" s="28" t="s">
        <v>13</v>
      </c>
      <c r="E14" s="48" t="s">
        <v>14</v>
      </c>
      <c r="F14" s="11">
        <v>25</v>
      </c>
      <c r="G14" s="57"/>
      <c r="H14" s="12"/>
      <c r="I14" s="19">
        <f t="shared" si="0"/>
        <v>0</v>
      </c>
    </row>
    <row r="15" spans="1:9" ht="30" customHeight="1" x14ac:dyDescent="0.25">
      <c r="A15" s="36" t="s">
        <v>29</v>
      </c>
      <c r="B15" s="27" t="s">
        <v>251</v>
      </c>
      <c r="C15" s="56" t="s">
        <v>241</v>
      </c>
      <c r="D15" s="28" t="s">
        <v>13</v>
      </c>
      <c r="E15" s="48" t="s">
        <v>14</v>
      </c>
      <c r="F15" s="11">
        <v>10</v>
      </c>
      <c r="G15" s="57"/>
      <c r="H15" s="12"/>
      <c r="I15" s="19">
        <f t="shared" si="0"/>
        <v>0</v>
      </c>
    </row>
    <row r="16" spans="1:9" ht="30" customHeight="1" x14ac:dyDescent="0.25">
      <c r="A16" s="36" t="s">
        <v>32</v>
      </c>
      <c r="B16" s="27" t="s">
        <v>252</v>
      </c>
      <c r="C16" s="56" t="s">
        <v>241</v>
      </c>
      <c r="D16" s="28" t="s">
        <v>13</v>
      </c>
      <c r="E16" s="48" t="s">
        <v>14</v>
      </c>
      <c r="F16" s="11">
        <v>20</v>
      </c>
      <c r="G16" s="57"/>
      <c r="H16" s="12"/>
      <c r="I16" s="19">
        <f t="shared" si="0"/>
        <v>0</v>
      </c>
    </row>
    <row r="17" spans="1:9" ht="30" customHeight="1" x14ac:dyDescent="0.25">
      <c r="A17" s="36" t="s">
        <v>33</v>
      </c>
      <c r="B17" s="27" t="s">
        <v>253</v>
      </c>
      <c r="C17" s="56" t="s">
        <v>236</v>
      </c>
      <c r="D17" s="28" t="s">
        <v>254</v>
      </c>
      <c r="E17" s="48" t="s">
        <v>39</v>
      </c>
      <c r="F17" s="11">
        <v>4000</v>
      </c>
      <c r="G17" s="57"/>
      <c r="H17" s="12"/>
      <c r="I17" s="19">
        <f t="shared" si="0"/>
        <v>0</v>
      </c>
    </row>
    <row r="18" spans="1:9" ht="30" customHeight="1" x14ac:dyDescent="0.25">
      <c r="A18" s="36" t="s">
        <v>35</v>
      </c>
      <c r="B18" s="27" t="s">
        <v>255</v>
      </c>
      <c r="C18" s="56" t="s">
        <v>236</v>
      </c>
      <c r="D18" s="28" t="s">
        <v>13</v>
      </c>
      <c r="E18" s="48" t="s">
        <v>14</v>
      </c>
      <c r="F18" s="11">
        <v>700</v>
      </c>
      <c r="G18" s="57"/>
      <c r="H18" s="12"/>
      <c r="I18" s="19">
        <f t="shared" si="0"/>
        <v>0</v>
      </c>
    </row>
    <row r="19" spans="1:9" ht="30" customHeight="1" x14ac:dyDescent="0.25">
      <c r="A19" s="36" t="s">
        <v>47</v>
      </c>
      <c r="B19" s="27" t="s">
        <v>256</v>
      </c>
      <c r="C19" s="56" t="s">
        <v>236</v>
      </c>
      <c r="D19" s="28" t="s">
        <v>39</v>
      </c>
      <c r="E19" s="48" t="s">
        <v>39</v>
      </c>
      <c r="F19" s="11">
        <v>70</v>
      </c>
      <c r="G19" s="57"/>
      <c r="H19" s="12"/>
      <c r="I19" s="19">
        <f t="shared" si="0"/>
        <v>0</v>
      </c>
    </row>
    <row r="20" spans="1:9" ht="30" customHeight="1" x14ac:dyDescent="0.25">
      <c r="A20" s="36" t="s">
        <v>49</v>
      </c>
      <c r="B20" s="27" t="s">
        <v>257</v>
      </c>
      <c r="C20" s="56" t="s">
        <v>236</v>
      </c>
      <c r="D20" s="28" t="s">
        <v>13</v>
      </c>
      <c r="E20" s="48" t="s">
        <v>14</v>
      </c>
      <c r="F20" s="11">
        <v>3</v>
      </c>
      <c r="G20" s="57"/>
      <c r="H20" s="12"/>
      <c r="I20" s="19">
        <f t="shared" si="0"/>
        <v>0</v>
      </c>
    </row>
    <row r="21" spans="1:9" ht="30" customHeight="1" x14ac:dyDescent="0.25">
      <c r="A21" s="36" t="s">
        <v>50</v>
      </c>
      <c r="B21" s="27" t="s">
        <v>258</v>
      </c>
      <c r="C21" s="56" t="s">
        <v>259</v>
      </c>
      <c r="D21" s="28" t="s">
        <v>39</v>
      </c>
      <c r="E21" s="48" t="s">
        <v>39</v>
      </c>
      <c r="F21" s="11">
        <v>50</v>
      </c>
      <c r="G21" s="57"/>
      <c r="H21" s="12"/>
      <c r="I21" s="19">
        <f t="shared" si="0"/>
        <v>0</v>
      </c>
    </row>
    <row r="22" spans="1:9" ht="30" customHeight="1" x14ac:dyDescent="0.25">
      <c r="A22" s="36" t="s">
        <v>52</v>
      </c>
      <c r="B22" s="27" t="s">
        <v>260</v>
      </c>
      <c r="C22" s="56" t="s">
        <v>236</v>
      </c>
      <c r="D22" s="28" t="s">
        <v>13</v>
      </c>
      <c r="E22" s="48" t="s">
        <v>14</v>
      </c>
      <c r="F22" s="11">
        <v>50</v>
      </c>
      <c r="G22" s="57"/>
      <c r="H22" s="12"/>
      <c r="I22" s="19">
        <f t="shared" si="0"/>
        <v>0</v>
      </c>
    </row>
    <row r="23" spans="1:9" ht="35.450000000000003" customHeight="1" x14ac:dyDescent="0.25">
      <c r="A23" s="36" t="s">
        <v>53</v>
      </c>
      <c r="B23" s="27" t="s">
        <v>261</v>
      </c>
      <c r="C23" s="56" t="s">
        <v>262</v>
      </c>
      <c r="D23" s="28" t="s">
        <v>239</v>
      </c>
      <c r="E23" s="48" t="s">
        <v>14</v>
      </c>
      <c r="F23" s="11">
        <v>50</v>
      </c>
      <c r="G23" s="57"/>
      <c r="H23" s="12"/>
      <c r="I23" s="19">
        <f t="shared" si="0"/>
        <v>0</v>
      </c>
    </row>
    <row r="24" spans="1:9" ht="30" customHeight="1" x14ac:dyDescent="0.25">
      <c r="A24" s="36" t="s">
        <v>54</v>
      </c>
      <c r="B24" s="27" t="s">
        <v>263</v>
      </c>
      <c r="C24" s="56" t="s">
        <v>236</v>
      </c>
      <c r="D24" s="28" t="s">
        <v>39</v>
      </c>
      <c r="E24" s="48" t="s">
        <v>39</v>
      </c>
      <c r="F24" s="11">
        <v>1000</v>
      </c>
      <c r="G24" s="57"/>
      <c r="H24" s="12"/>
      <c r="I24" s="19">
        <f t="shared" si="0"/>
        <v>0</v>
      </c>
    </row>
    <row r="25" spans="1:9" ht="30" customHeight="1" x14ac:dyDescent="0.25">
      <c r="A25" s="36" t="s">
        <v>55</v>
      </c>
      <c r="B25" s="27" t="s">
        <v>264</v>
      </c>
      <c r="C25" s="56" t="s">
        <v>236</v>
      </c>
      <c r="D25" s="28" t="s">
        <v>13</v>
      </c>
      <c r="E25" s="48" t="s">
        <v>14</v>
      </c>
      <c r="F25" s="11">
        <v>400</v>
      </c>
      <c r="G25" s="57"/>
      <c r="H25" s="12"/>
      <c r="I25" s="19">
        <f t="shared" si="0"/>
        <v>0</v>
      </c>
    </row>
    <row r="26" spans="1:9" ht="30" customHeight="1" x14ac:dyDescent="0.25">
      <c r="A26" s="36" t="s">
        <v>56</v>
      </c>
      <c r="B26" s="27" t="s">
        <v>265</v>
      </c>
      <c r="C26" s="56" t="s">
        <v>241</v>
      </c>
      <c r="D26" s="28" t="s">
        <v>31</v>
      </c>
      <c r="E26" s="48" t="s">
        <v>14</v>
      </c>
      <c r="F26" s="11">
        <v>60</v>
      </c>
      <c r="G26" s="57"/>
      <c r="H26" s="12"/>
      <c r="I26" s="19">
        <f t="shared" si="0"/>
        <v>0</v>
      </c>
    </row>
    <row r="27" spans="1:9" ht="30" customHeight="1" x14ac:dyDescent="0.25">
      <c r="A27" s="36" t="s">
        <v>57</v>
      </c>
      <c r="B27" s="27" t="s">
        <v>266</v>
      </c>
      <c r="C27" s="56" t="s">
        <v>236</v>
      </c>
      <c r="D27" s="28" t="s">
        <v>239</v>
      </c>
      <c r="E27" s="48" t="s">
        <v>14</v>
      </c>
      <c r="F27" s="11">
        <v>40</v>
      </c>
      <c r="G27" s="57"/>
      <c r="H27" s="12"/>
      <c r="I27" s="19">
        <f t="shared" si="0"/>
        <v>0</v>
      </c>
    </row>
    <row r="28" spans="1:9" ht="30" customHeight="1" x14ac:dyDescent="0.25">
      <c r="A28" s="36" t="s">
        <v>58</v>
      </c>
      <c r="B28" s="27" t="s">
        <v>267</v>
      </c>
      <c r="C28" s="56" t="s">
        <v>241</v>
      </c>
      <c r="D28" s="28" t="s">
        <v>13</v>
      </c>
      <c r="E28" s="48" t="s">
        <v>14</v>
      </c>
      <c r="F28" s="11">
        <v>200</v>
      </c>
      <c r="G28" s="57"/>
      <c r="H28" s="12"/>
      <c r="I28" s="19">
        <f t="shared" si="0"/>
        <v>0</v>
      </c>
    </row>
    <row r="29" spans="1:9" ht="30" customHeight="1" x14ac:dyDescent="0.25">
      <c r="A29" s="36" t="s">
        <v>59</v>
      </c>
      <c r="B29" s="27" t="s">
        <v>268</v>
      </c>
      <c r="C29" s="56" t="s">
        <v>236</v>
      </c>
      <c r="D29" s="28" t="s">
        <v>132</v>
      </c>
      <c r="E29" s="48" t="s">
        <v>14</v>
      </c>
      <c r="F29" s="11">
        <v>70</v>
      </c>
      <c r="G29" s="57"/>
      <c r="H29" s="12"/>
      <c r="I29" s="19">
        <f t="shared" si="0"/>
        <v>0</v>
      </c>
    </row>
    <row r="30" spans="1:9" ht="30" customHeight="1" x14ac:dyDescent="0.25">
      <c r="A30" s="36" t="s">
        <v>60</v>
      </c>
      <c r="B30" s="27" t="s">
        <v>269</v>
      </c>
      <c r="C30" s="56" t="s">
        <v>236</v>
      </c>
      <c r="D30" s="28" t="s">
        <v>13</v>
      </c>
      <c r="E30" s="48" t="s">
        <v>14</v>
      </c>
      <c r="F30" s="11">
        <v>8</v>
      </c>
      <c r="G30" s="57"/>
      <c r="H30" s="12"/>
      <c r="I30" s="19">
        <f t="shared" si="0"/>
        <v>0</v>
      </c>
    </row>
    <row r="31" spans="1:9" ht="30" customHeight="1" x14ac:dyDescent="0.25">
      <c r="A31" s="36" t="s">
        <v>61</v>
      </c>
      <c r="B31" s="27" t="s">
        <v>270</v>
      </c>
      <c r="C31" s="56" t="s">
        <v>596</v>
      </c>
      <c r="D31" s="28" t="s">
        <v>132</v>
      </c>
      <c r="E31" s="48" t="s">
        <v>14</v>
      </c>
      <c r="F31" s="11">
        <v>40</v>
      </c>
      <c r="G31" s="57"/>
      <c r="H31" s="12"/>
      <c r="I31" s="19">
        <f t="shared" si="0"/>
        <v>0</v>
      </c>
    </row>
    <row r="32" spans="1:9" ht="30" customHeight="1" x14ac:dyDescent="0.25">
      <c r="A32" s="36" t="s">
        <v>62</v>
      </c>
      <c r="B32" s="27" t="s">
        <v>271</v>
      </c>
      <c r="C32" s="56" t="s">
        <v>241</v>
      </c>
      <c r="D32" s="28" t="s">
        <v>13</v>
      </c>
      <c r="E32" s="48" t="s">
        <v>14</v>
      </c>
      <c r="F32" s="11">
        <v>100</v>
      </c>
      <c r="G32" s="57"/>
      <c r="H32" s="12"/>
      <c r="I32" s="19">
        <f t="shared" si="0"/>
        <v>0</v>
      </c>
    </row>
    <row r="33" spans="1:9" ht="30" customHeight="1" x14ac:dyDescent="0.25">
      <c r="A33" s="36" t="s">
        <v>63</v>
      </c>
      <c r="B33" s="27" t="s">
        <v>272</v>
      </c>
      <c r="C33" s="56" t="s">
        <v>241</v>
      </c>
      <c r="D33" s="28" t="s">
        <v>13</v>
      </c>
      <c r="E33" s="48" t="s">
        <v>14</v>
      </c>
      <c r="F33" s="11">
        <v>300</v>
      </c>
      <c r="G33" s="57"/>
      <c r="H33" s="12"/>
      <c r="I33" s="19">
        <f t="shared" si="0"/>
        <v>0</v>
      </c>
    </row>
    <row r="34" spans="1:9" ht="30" customHeight="1" x14ac:dyDescent="0.25">
      <c r="A34" s="36" t="s">
        <v>65</v>
      </c>
      <c r="B34" s="27" t="s">
        <v>273</v>
      </c>
      <c r="C34" s="56" t="s">
        <v>236</v>
      </c>
      <c r="D34" s="28" t="s">
        <v>13</v>
      </c>
      <c r="E34" s="48" t="s">
        <v>14</v>
      </c>
      <c r="F34" s="11">
        <v>15</v>
      </c>
      <c r="G34" s="57"/>
      <c r="H34" s="12"/>
      <c r="I34" s="19">
        <f t="shared" si="0"/>
        <v>0</v>
      </c>
    </row>
    <row r="35" spans="1:9" ht="30" customHeight="1" x14ac:dyDescent="0.25">
      <c r="A35" s="36" t="s">
        <v>66</v>
      </c>
      <c r="B35" s="27" t="s">
        <v>274</v>
      </c>
      <c r="C35" s="56" t="s">
        <v>275</v>
      </c>
      <c r="D35" s="28" t="s">
        <v>13</v>
      </c>
      <c r="E35" s="48" t="s">
        <v>14</v>
      </c>
      <c r="F35" s="11">
        <v>500</v>
      </c>
      <c r="G35" s="57"/>
      <c r="H35" s="12"/>
      <c r="I35" s="19">
        <f t="shared" si="0"/>
        <v>0</v>
      </c>
    </row>
    <row r="36" spans="1:9" ht="30" customHeight="1" x14ac:dyDescent="0.25">
      <c r="A36" s="36" t="s">
        <v>68</v>
      </c>
      <c r="B36" s="27" t="s">
        <v>276</v>
      </c>
      <c r="C36" s="56" t="s">
        <v>236</v>
      </c>
      <c r="D36" s="28" t="s">
        <v>39</v>
      </c>
      <c r="E36" s="48" t="s">
        <v>39</v>
      </c>
      <c r="F36" s="11">
        <v>10</v>
      </c>
      <c r="G36" s="57"/>
      <c r="H36" s="12"/>
      <c r="I36" s="19">
        <f t="shared" si="0"/>
        <v>0</v>
      </c>
    </row>
    <row r="37" spans="1:9" ht="30" customHeight="1" x14ac:dyDescent="0.25">
      <c r="A37" s="36" t="s">
        <v>69</v>
      </c>
      <c r="B37" s="27" t="s">
        <v>277</v>
      </c>
      <c r="C37" s="56" t="s">
        <v>236</v>
      </c>
      <c r="D37" s="28" t="s">
        <v>132</v>
      </c>
      <c r="E37" s="48" t="s">
        <v>14</v>
      </c>
      <c r="F37" s="11">
        <v>40</v>
      </c>
      <c r="G37" s="57"/>
      <c r="H37" s="12"/>
      <c r="I37" s="19">
        <f t="shared" si="0"/>
        <v>0</v>
      </c>
    </row>
    <row r="38" spans="1:9" ht="30" customHeight="1" x14ac:dyDescent="0.25">
      <c r="A38" s="36" t="s">
        <v>70</v>
      </c>
      <c r="B38" s="27" t="s">
        <v>278</v>
      </c>
      <c r="C38" s="56" t="s">
        <v>275</v>
      </c>
      <c r="D38" s="28" t="s">
        <v>13</v>
      </c>
      <c r="E38" s="48" t="s">
        <v>14</v>
      </c>
      <c r="F38" s="11">
        <v>900</v>
      </c>
      <c r="G38" s="57"/>
      <c r="H38" s="12"/>
      <c r="I38" s="19">
        <f t="shared" si="0"/>
        <v>0</v>
      </c>
    </row>
    <row r="39" spans="1:9" ht="25.5" x14ac:dyDescent="0.25">
      <c r="A39" s="36" t="s">
        <v>71</v>
      </c>
      <c r="B39" s="27" t="s">
        <v>279</v>
      </c>
      <c r="C39" s="56" t="s">
        <v>236</v>
      </c>
      <c r="D39" s="28" t="s">
        <v>280</v>
      </c>
      <c r="E39" s="48" t="s">
        <v>14</v>
      </c>
      <c r="F39" s="11">
        <v>350</v>
      </c>
      <c r="G39" s="57"/>
      <c r="H39" s="12"/>
      <c r="I39" s="19">
        <f t="shared" si="0"/>
        <v>0</v>
      </c>
    </row>
    <row r="40" spans="1:9" ht="30" customHeight="1" x14ac:dyDescent="0.25">
      <c r="A40" s="36" t="s">
        <v>72</v>
      </c>
      <c r="B40" s="27" t="s">
        <v>279</v>
      </c>
      <c r="C40" s="56" t="s">
        <v>236</v>
      </c>
      <c r="D40" s="28" t="s">
        <v>31</v>
      </c>
      <c r="E40" s="48" t="s">
        <v>14</v>
      </c>
      <c r="F40" s="11">
        <v>20</v>
      </c>
      <c r="G40" s="57"/>
      <c r="H40" s="12"/>
      <c r="I40" s="19">
        <f t="shared" si="0"/>
        <v>0</v>
      </c>
    </row>
    <row r="41" spans="1:9" ht="30" customHeight="1" x14ac:dyDescent="0.25">
      <c r="A41" s="36" t="s">
        <v>73</v>
      </c>
      <c r="B41" s="27" t="s">
        <v>281</v>
      </c>
      <c r="C41" s="56" t="s">
        <v>236</v>
      </c>
      <c r="D41" s="28" t="s">
        <v>132</v>
      </c>
      <c r="E41" s="48" t="s">
        <v>14</v>
      </c>
      <c r="F41" s="11">
        <v>90</v>
      </c>
      <c r="G41" s="57"/>
      <c r="H41" s="12"/>
      <c r="I41" s="19">
        <f t="shared" si="0"/>
        <v>0</v>
      </c>
    </row>
    <row r="42" spans="1:9" ht="30" customHeight="1" x14ac:dyDescent="0.25">
      <c r="A42" s="36" t="s">
        <v>75</v>
      </c>
      <c r="B42" s="27" t="s">
        <v>282</v>
      </c>
      <c r="C42" s="56" t="s">
        <v>236</v>
      </c>
      <c r="D42" s="28" t="s">
        <v>132</v>
      </c>
      <c r="E42" s="48" t="s">
        <v>14</v>
      </c>
      <c r="F42" s="11">
        <v>100</v>
      </c>
      <c r="G42" s="57"/>
      <c r="H42" s="12"/>
      <c r="I42" s="19">
        <f t="shared" si="0"/>
        <v>0</v>
      </c>
    </row>
    <row r="43" spans="1:9" ht="30" customHeight="1" x14ac:dyDescent="0.25">
      <c r="A43" s="36" t="s">
        <v>76</v>
      </c>
      <c r="B43" s="27" t="s">
        <v>283</v>
      </c>
      <c r="C43" s="56" t="s">
        <v>236</v>
      </c>
      <c r="D43" s="28" t="s">
        <v>13</v>
      </c>
      <c r="E43" s="48" t="s">
        <v>14</v>
      </c>
      <c r="F43" s="11">
        <v>40</v>
      </c>
      <c r="G43" s="57"/>
      <c r="H43" s="12"/>
      <c r="I43" s="19">
        <f t="shared" si="0"/>
        <v>0</v>
      </c>
    </row>
    <row r="44" spans="1:9" ht="30" customHeight="1" x14ac:dyDescent="0.25">
      <c r="A44" s="36" t="s">
        <v>79</v>
      </c>
      <c r="B44" s="27" t="s">
        <v>284</v>
      </c>
      <c r="C44" s="56" t="s">
        <v>236</v>
      </c>
      <c r="D44" s="28" t="s">
        <v>13</v>
      </c>
      <c r="E44" s="48" t="s">
        <v>14</v>
      </c>
      <c r="F44" s="11">
        <v>480</v>
      </c>
      <c r="G44" s="57"/>
      <c r="H44" s="12"/>
      <c r="I44" s="19">
        <f t="shared" si="0"/>
        <v>0</v>
      </c>
    </row>
    <row r="45" spans="1:9" ht="30" customHeight="1" x14ac:dyDescent="0.25">
      <c r="A45" s="36" t="s">
        <v>80</v>
      </c>
      <c r="B45" s="27" t="s">
        <v>285</v>
      </c>
      <c r="C45" s="56" t="s">
        <v>236</v>
      </c>
      <c r="D45" s="28" t="s">
        <v>239</v>
      </c>
      <c r="E45" s="48" t="s">
        <v>14</v>
      </c>
      <c r="F45" s="11">
        <v>60</v>
      </c>
      <c r="G45" s="57"/>
      <c r="H45" s="12"/>
      <c r="I45" s="19">
        <f t="shared" si="0"/>
        <v>0</v>
      </c>
    </row>
    <row r="46" spans="1:9" ht="30" customHeight="1" x14ac:dyDescent="0.25">
      <c r="A46" s="36" t="s">
        <v>81</v>
      </c>
      <c r="B46" s="27" t="s">
        <v>286</v>
      </c>
      <c r="C46" s="56" t="s">
        <v>236</v>
      </c>
      <c r="D46" s="28" t="s">
        <v>239</v>
      </c>
      <c r="E46" s="48" t="s">
        <v>14</v>
      </c>
      <c r="F46" s="11">
        <v>300</v>
      </c>
      <c r="G46" s="57"/>
      <c r="H46" s="12"/>
      <c r="I46" s="19">
        <f t="shared" si="0"/>
        <v>0</v>
      </c>
    </row>
    <row r="47" spans="1:9" ht="30" customHeight="1" x14ac:dyDescent="0.25">
      <c r="A47" s="36" t="s">
        <v>82</v>
      </c>
      <c r="B47" s="27" t="s">
        <v>287</v>
      </c>
      <c r="C47" s="56" t="s">
        <v>288</v>
      </c>
      <c r="D47" s="28" t="s">
        <v>13</v>
      </c>
      <c r="E47" s="48" t="s">
        <v>14</v>
      </c>
      <c r="F47" s="11">
        <v>80</v>
      </c>
      <c r="G47" s="57"/>
      <c r="H47" s="12"/>
      <c r="I47" s="19">
        <f t="shared" si="0"/>
        <v>0</v>
      </c>
    </row>
    <row r="48" spans="1:9" ht="30" customHeight="1" x14ac:dyDescent="0.25">
      <c r="A48" s="36" t="s">
        <v>84</v>
      </c>
      <c r="B48" s="27" t="s">
        <v>289</v>
      </c>
      <c r="C48" s="56" t="s">
        <v>236</v>
      </c>
      <c r="D48" s="28" t="s">
        <v>13</v>
      </c>
      <c r="E48" s="48" t="s">
        <v>14</v>
      </c>
      <c r="F48" s="11">
        <v>750</v>
      </c>
      <c r="G48" s="57"/>
      <c r="H48" s="12"/>
      <c r="I48" s="19">
        <f t="shared" si="0"/>
        <v>0</v>
      </c>
    </row>
    <row r="49" spans="1:9" ht="30" customHeight="1" x14ac:dyDescent="0.25">
      <c r="A49" s="36" t="s">
        <v>87</v>
      </c>
      <c r="B49" s="27" t="s">
        <v>290</v>
      </c>
      <c r="C49" s="56" t="s">
        <v>291</v>
      </c>
      <c r="D49" s="28" t="s">
        <v>13</v>
      </c>
      <c r="E49" s="48" t="s">
        <v>14</v>
      </c>
      <c r="F49" s="11">
        <v>200</v>
      </c>
      <c r="G49" s="57"/>
      <c r="H49" s="12"/>
      <c r="I49" s="19">
        <f t="shared" si="0"/>
        <v>0</v>
      </c>
    </row>
    <row r="50" spans="1:9" ht="30" customHeight="1" x14ac:dyDescent="0.25">
      <c r="A50" s="36" t="s">
        <v>89</v>
      </c>
      <c r="B50" s="27" t="s">
        <v>292</v>
      </c>
      <c r="C50" s="56" t="s">
        <v>236</v>
      </c>
      <c r="D50" s="28" t="s">
        <v>39</v>
      </c>
      <c r="E50" s="48" t="s">
        <v>39</v>
      </c>
      <c r="F50" s="11">
        <v>100</v>
      </c>
      <c r="G50" s="57"/>
      <c r="H50" s="12"/>
      <c r="I50" s="19">
        <f t="shared" si="0"/>
        <v>0</v>
      </c>
    </row>
    <row r="51" spans="1:9" ht="31.5" customHeight="1" x14ac:dyDescent="0.25">
      <c r="A51" s="105" t="s">
        <v>36</v>
      </c>
      <c r="B51" s="105"/>
      <c r="C51" s="105"/>
      <c r="D51" s="105"/>
      <c r="E51" s="105"/>
      <c r="F51" s="105"/>
      <c r="G51" s="105"/>
      <c r="H51" s="105"/>
      <c r="I51" s="60">
        <f>SUM(I7:I50)</f>
        <v>0</v>
      </c>
    </row>
    <row r="64336" spans="3:3" x14ac:dyDescent="0.25">
      <c r="C64336" s="61"/>
    </row>
  </sheetData>
  <sheetProtection algorithmName="SHA-512" hashValue="DkiOj96/vqz0kOLbpFnD56gzzLabUQ+1L5A2dpBcLEqW4fU6gpkIEC4cTBPgpGFZk8SaU8WaA2jxi5U8LUoHjQ==" saltValue="ov9HnDFI+HeFqPTe7x186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7:I50">
    <sortCondition ref="B7:B50"/>
  </sortState>
  <mergeCells count="8">
    <mergeCell ref="A6:I6"/>
    <mergeCell ref="A51:H51"/>
    <mergeCell ref="A1:I1"/>
    <mergeCell ref="A3:A4"/>
    <mergeCell ref="B3:F3"/>
    <mergeCell ref="H3:H4"/>
    <mergeCell ref="I3:I4"/>
    <mergeCell ref="A5:I5"/>
  </mergeCells>
  <phoneticPr fontId="1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85B0-5E4C-49BF-AF86-69796A6D32CA}">
  <dimension ref="A1:K117"/>
  <sheetViews>
    <sheetView topLeftCell="A100" workbookViewId="0">
      <selection activeCell="F109" sqref="F109"/>
    </sheetView>
  </sheetViews>
  <sheetFormatPr defaultColWidth="11.42578125" defaultRowHeight="12.75" x14ac:dyDescent="0.2"/>
  <cols>
    <col min="1" max="1" width="5.7109375" style="32" customWidth="1"/>
    <col min="2" max="2" width="18.140625" style="32" customWidth="1"/>
    <col min="3" max="3" width="14.42578125" style="32" customWidth="1"/>
    <col min="4" max="4" width="12.28515625" style="32" bestFit="1" customWidth="1"/>
    <col min="5" max="5" width="9.140625" style="32" customWidth="1"/>
    <col min="6" max="6" width="11.42578125" style="32"/>
    <col min="7" max="8" width="3" style="32" customWidth="1"/>
    <col min="9" max="9" width="14.140625" style="32" customWidth="1"/>
    <col min="10" max="10" width="10.140625" style="32" customWidth="1"/>
    <col min="11" max="11" width="15.7109375" style="40" customWidth="1"/>
    <col min="12" max="12" width="10.140625" style="32" customWidth="1"/>
    <col min="13" max="16384" width="11.42578125" style="32"/>
  </cols>
  <sheetData>
    <row r="1" spans="1:1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3" spans="1:11" ht="33.75" customHeight="1" x14ac:dyDescent="0.2">
      <c r="A3" s="80" t="s">
        <v>1</v>
      </c>
      <c r="B3" s="82" t="s">
        <v>2</v>
      </c>
      <c r="C3" s="83"/>
      <c r="D3" s="83"/>
      <c r="E3" s="83"/>
      <c r="F3" s="84"/>
      <c r="G3" s="23"/>
      <c r="H3" s="41"/>
      <c r="I3" s="85" t="s">
        <v>106</v>
      </c>
      <c r="J3" s="80" t="s">
        <v>3</v>
      </c>
      <c r="K3" s="87" t="s">
        <v>4</v>
      </c>
    </row>
    <row r="4" spans="1:11" ht="24" x14ac:dyDescent="0.2">
      <c r="A4" s="81"/>
      <c r="B4" s="24" t="s">
        <v>5</v>
      </c>
      <c r="C4" s="25" t="s">
        <v>6</v>
      </c>
      <c r="D4" s="25" t="s">
        <v>7</v>
      </c>
      <c r="E4" s="25" t="s">
        <v>8</v>
      </c>
      <c r="F4" s="25" t="s">
        <v>9</v>
      </c>
      <c r="G4" s="23"/>
      <c r="H4" s="42"/>
      <c r="I4" s="86"/>
      <c r="J4" s="81"/>
      <c r="K4" s="88"/>
    </row>
    <row r="5" spans="1:11" x14ac:dyDescent="0.2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31.5" customHeight="1" x14ac:dyDescent="0.2">
      <c r="A6" s="73" t="s">
        <v>293</v>
      </c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20.25" customHeight="1" x14ac:dyDescent="0.2">
      <c r="A7" s="36" t="s">
        <v>11</v>
      </c>
      <c r="B7" s="36" t="s">
        <v>302</v>
      </c>
      <c r="C7" s="43"/>
      <c r="D7" s="37" t="s">
        <v>303</v>
      </c>
      <c r="E7" s="44" t="s">
        <v>39</v>
      </c>
      <c r="F7" s="13">
        <v>11</v>
      </c>
      <c r="G7" s="33"/>
      <c r="H7" s="33"/>
      <c r="I7" s="5"/>
      <c r="J7" s="2"/>
      <c r="K7" s="17">
        <f t="shared" ref="K7:K70" si="0">J7*F7</f>
        <v>0</v>
      </c>
    </row>
    <row r="8" spans="1:11" ht="20.25" customHeight="1" x14ac:dyDescent="0.2">
      <c r="A8" s="36" t="s">
        <v>15</v>
      </c>
      <c r="B8" s="36" t="s">
        <v>296</v>
      </c>
      <c r="C8" s="45" t="s">
        <v>297</v>
      </c>
      <c r="D8" s="46" t="s">
        <v>132</v>
      </c>
      <c r="E8" s="47" t="s">
        <v>39</v>
      </c>
      <c r="F8" s="13">
        <v>70</v>
      </c>
      <c r="G8" s="33"/>
      <c r="H8" s="33"/>
      <c r="I8" s="5"/>
      <c r="J8" s="2"/>
      <c r="K8" s="17">
        <f t="shared" si="0"/>
        <v>0</v>
      </c>
    </row>
    <row r="9" spans="1:11" ht="20.25" customHeight="1" x14ac:dyDescent="0.2">
      <c r="A9" s="36" t="s">
        <v>17</v>
      </c>
      <c r="B9" s="36" t="s">
        <v>298</v>
      </c>
      <c r="C9" s="43" t="s">
        <v>45</v>
      </c>
      <c r="D9" s="37" t="s">
        <v>299</v>
      </c>
      <c r="E9" s="44" t="s">
        <v>39</v>
      </c>
      <c r="F9" s="13">
        <v>30</v>
      </c>
      <c r="G9" s="33"/>
      <c r="H9" s="33"/>
      <c r="I9" s="5"/>
      <c r="J9" s="2"/>
      <c r="K9" s="17">
        <f t="shared" si="0"/>
        <v>0</v>
      </c>
    </row>
    <row r="10" spans="1:11" ht="20.25" customHeight="1" x14ac:dyDescent="0.2">
      <c r="A10" s="36" t="s">
        <v>19</v>
      </c>
      <c r="B10" s="36" t="s">
        <v>298</v>
      </c>
      <c r="C10" s="43" t="s">
        <v>300</v>
      </c>
      <c r="D10" s="37" t="s">
        <v>301</v>
      </c>
      <c r="E10" s="44" t="s">
        <v>39</v>
      </c>
      <c r="F10" s="13">
        <v>40</v>
      </c>
      <c r="G10" s="33"/>
      <c r="H10" s="33"/>
      <c r="I10" s="5"/>
      <c r="J10" s="2"/>
      <c r="K10" s="17">
        <f t="shared" si="0"/>
        <v>0</v>
      </c>
    </row>
    <row r="11" spans="1:11" ht="20.25" customHeight="1" x14ac:dyDescent="0.2">
      <c r="A11" s="36" t="s">
        <v>21</v>
      </c>
      <c r="B11" s="36" t="s">
        <v>304</v>
      </c>
      <c r="C11" s="45"/>
      <c r="D11" s="37" t="s">
        <v>13</v>
      </c>
      <c r="E11" s="48" t="s">
        <v>14</v>
      </c>
      <c r="F11" s="13">
        <v>40</v>
      </c>
      <c r="G11" s="33"/>
      <c r="H11" s="33"/>
      <c r="I11" s="5"/>
      <c r="J11" s="2"/>
      <c r="K11" s="17">
        <f t="shared" si="0"/>
        <v>0</v>
      </c>
    </row>
    <row r="12" spans="1:11" ht="20.25" customHeight="1" x14ac:dyDescent="0.2">
      <c r="A12" s="36" t="s">
        <v>23</v>
      </c>
      <c r="B12" s="36" t="s">
        <v>305</v>
      </c>
      <c r="C12" s="45" t="s">
        <v>306</v>
      </c>
      <c r="D12" s="37" t="s">
        <v>307</v>
      </c>
      <c r="E12" s="48" t="s">
        <v>121</v>
      </c>
      <c r="F12" s="13">
        <v>130</v>
      </c>
      <c r="G12" s="33"/>
      <c r="H12" s="33"/>
      <c r="I12" s="5"/>
      <c r="J12" s="2"/>
      <c r="K12" s="17">
        <f t="shared" si="0"/>
        <v>0</v>
      </c>
    </row>
    <row r="13" spans="1:11" ht="20.25" customHeight="1" x14ac:dyDescent="0.2">
      <c r="A13" s="36" t="s">
        <v>25</v>
      </c>
      <c r="B13" s="36" t="s">
        <v>308</v>
      </c>
      <c r="C13" s="45" t="s">
        <v>306</v>
      </c>
      <c r="D13" s="37" t="s">
        <v>307</v>
      </c>
      <c r="E13" s="48" t="s">
        <v>121</v>
      </c>
      <c r="F13" s="13">
        <v>50</v>
      </c>
      <c r="G13" s="33"/>
      <c r="H13" s="33"/>
      <c r="I13" s="5"/>
      <c r="J13" s="2"/>
      <c r="K13" s="17">
        <f t="shared" si="0"/>
        <v>0</v>
      </c>
    </row>
    <row r="14" spans="1:11" ht="20.25" customHeight="1" x14ac:dyDescent="0.2">
      <c r="A14" s="36" t="s">
        <v>27</v>
      </c>
      <c r="B14" s="36" t="s">
        <v>294</v>
      </c>
      <c r="C14" s="45" t="s">
        <v>295</v>
      </c>
      <c r="D14" s="37" t="s">
        <v>13</v>
      </c>
      <c r="E14" s="47" t="s">
        <v>14</v>
      </c>
      <c r="F14" s="13">
        <v>20</v>
      </c>
      <c r="G14" s="33"/>
      <c r="H14" s="33"/>
      <c r="I14" s="5"/>
      <c r="J14" s="2"/>
      <c r="K14" s="17">
        <f t="shared" si="0"/>
        <v>0</v>
      </c>
    </row>
    <row r="15" spans="1:11" ht="36" x14ac:dyDescent="0.2">
      <c r="A15" s="36" t="s">
        <v>29</v>
      </c>
      <c r="B15" s="36" t="s">
        <v>309</v>
      </c>
      <c r="C15" s="43" t="s">
        <v>310</v>
      </c>
      <c r="D15" s="37" t="s">
        <v>311</v>
      </c>
      <c r="E15" s="44" t="s">
        <v>14</v>
      </c>
      <c r="F15" s="13">
        <v>16</v>
      </c>
      <c r="G15" s="33"/>
      <c r="H15" s="33"/>
      <c r="I15" s="5"/>
      <c r="J15" s="2"/>
      <c r="K15" s="17">
        <f t="shared" si="0"/>
        <v>0</v>
      </c>
    </row>
    <row r="16" spans="1:11" ht="21" customHeight="1" x14ac:dyDescent="0.2">
      <c r="A16" s="36" t="s">
        <v>32</v>
      </c>
      <c r="B16" s="36" t="s">
        <v>312</v>
      </c>
      <c r="C16" s="43" t="s">
        <v>313</v>
      </c>
      <c r="D16" s="37" t="s">
        <v>307</v>
      </c>
      <c r="E16" s="48" t="s">
        <v>121</v>
      </c>
      <c r="F16" s="13">
        <v>5</v>
      </c>
      <c r="G16" s="33"/>
      <c r="H16" s="33"/>
      <c r="I16" s="5"/>
      <c r="J16" s="2"/>
      <c r="K16" s="17">
        <f t="shared" si="0"/>
        <v>0</v>
      </c>
    </row>
    <row r="17" spans="1:11" ht="20.25" customHeight="1" x14ac:dyDescent="0.2">
      <c r="A17" s="36" t="s">
        <v>33</v>
      </c>
      <c r="B17" s="36" t="s">
        <v>315</v>
      </c>
      <c r="C17" s="45"/>
      <c r="D17" s="37" t="s">
        <v>13</v>
      </c>
      <c r="E17" s="48" t="s">
        <v>14</v>
      </c>
      <c r="F17" s="13">
        <v>180</v>
      </c>
      <c r="G17" s="33"/>
      <c r="H17" s="33"/>
      <c r="I17" s="5"/>
      <c r="J17" s="2"/>
      <c r="K17" s="17">
        <f t="shared" si="0"/>
        <v>0</v>
      </c>
    </row>
    <row r="18" spans="1:11" ht="20.25" customHeight="1" x14ac:dyDescent="0.2">
      <c r="A18" s="36" t="s">
        <v>35</v>
      </c>
      <c r="B18" s="36" t="s">
        <v>316</v>
      </c>
      <c r="C18" s="45" t="s">
        <v>358</v>
      </c>
      <c r="D18" s="37" t="s">
        <v>317</v>
      </c>
      <c r="E18" s="48" t="s">
        <v>121</v>
      </c>
      <c r="F18" s="13">
        <v>10</v>
      </c>
      <c r="G18" s="33"/>
      <c r="H18" s="33"/>
      <c r="I18" s="5"/>
      <c r="J18" s="2"/>
      <c r="K18" s="17">
        <f t="shared" si="0"/>
        <v>0</v>
      </c>
    </row>
    <row r="19" spans="1:11" ht="20.25" customHeight="1" x14ac:dyDescent="0.2">
      <c r="A19" s="36" t="s">
        <v>47</v>
      </c>
      <c r="B19" s="36" t="s">
        <v>318</v>
      </c>
      <c r="C19" s="45"/>
      <c r="D19" s="37" t="s">
        <v>31</v>
      </c>
      <c r="E19" s="48" t="s">
        <v>14</v>
      </c>
      <c r="F19" s="13">
        <v>100</v>
      </c>
      <c r="G19" s="33"/>
      <c r="H19" s="33"/>
      <c r="I19" s="5"/>
      <c r="J19" s="2"/>
      <c r="K19" s="17">
        <f t="shared" si="0"/>
        <v>0</v>
      </c>
    </row>
    <row r="20" spans="1:11" ht="20.25" customHeight="1" x14ac:dyDescent="0.2">
      <c r="A20" s="36" t="s">
        <v>49</v>
      </c>
      <c r="B20" s="36" t="s">
        <v>597</v>
      </c>
      <c r="C20" s="45" t="s">
        <v>358</v>
      </c>
      <c r="D20" s="37" t="s">
        <v>311</v>
      </c>
      <c r="E20" s="48" t="s">
        <v>39</v>
      </c>
      <c r="F20" s="13">
        <v>3</v>
      </c>
      <c r="G20" s="33"/>
      <c r="H20" s="33"/>
      <c r="I20" s="5"/>
      <c r="J20" s="2"/>
      <c r="K20" s="17">
        <f t="shared" si="0"/>
        <v>0</v>
      </c>
    </row>
    <row r="21" spans="1:11" ht="20.25" customHeight="1" x14ac:dyDescent="0.2">
      <c r="A21" s="36" t="s">
        <v>50</v>
      </c>
      <c r="B21" s="36" t="s">
        <v>319</v>
      </c>
      <c r="C21" s="45" t="s">
        <v>320</v>
      </c>
      <c r="D21" s="37" t="s">
        <v>321</v>
      </c>
      <c r="E21" s="48" t="s">
        <v>39</v>
      </c>
      <c r="F21" s="13">
        <v>60</v>
      </c>
      <c r="G21" s="33"/>
      <c r="H21" s="33"/>
      <c r="I21" s="5"/>
      <c r="J21" s="2"/>
      <c r="K21" s="17">
        <f t="shared" si="0"/>
        <v>0</v>
      </c>
    </row>
    <row r="22" spans="1:11" ht="20.25" customHeight="1" x14ac:dyDescent="0.2">
      <c r="A22" s="36" t="s">
        <v>52</v>
      </c>
      <c r="B22" s="36" t="s">
        <v>322</v>
      </c>
      <c r="C22" s="45" t="s">
        <v>323</v>
      </c>
      <c r="D22" s="37" t="s">
        <v>13</v>
      </c>
      <c r="E22" s="47" t="s">
        <v>14</v>
      </c>
      <c r="F22" s="13">
        <v>80</v>
      </c>
      <c r="G22" s="33"/>
      <c r="H22" s="33"/>
      <c r="I22" s="5"/>
      <c r="J22" s="2"/>
      <c r="K22" s="17">
        <f t="shared" si="0"/>
        <v>0</v>
      </c>
    </row>
    <row r="23" spans="1:11" ht="24.75" customHeight="1" x14ac:dyDescent="0.2">
      <c r="A23" s="36" t="s">
        <v>53</v>
      </c>
      <c r="B23" s="36" t="s">
        <v>324</v>
      </c>
      <c r="C23" s="43" t="s">
        <v>325</v>
      </c>
      <c r="D23" s="37" t="s">
        <v>311</v>
      </c>
      <c r="E23" s="44" t="s">
        <v>14</v>
      </c>
      <c r="F23" s="13">
        <v>3</v>
      </c>
      <c r="G23" s="33"/>
      <c r="H23" s="33"/>
      <c r="I23" s="5"/>
      <c r="J23" s="2"/>
      <c r="K23" s="17">
        <f t="shared" si="0"/>
        <v>0</v>
      </c>
    </row>
    <row r="24" spans="1:11" ht="24" customHeight="1" x14ac:dyDescent="0.2">
      <c r="A24" s="36" t="s">
        <v>54</v>
      </c>
      <c r="B24" s="36" t="s">
        <v>326</v>
      </c>
      <c r="C24" s="45" t="s">
        <v>327</v>
      </c>
      <c r="D24" s="37" t="s">
        <v>135</v>
      </c>
      <c r="E24" s="48" t="s">
        <v>116</v>
      </c>
      <c r="F24" s="13">
        <v>10</v>
      </c>
      <c r="G24" s="33"/>
      <c r="H24" s="33"/>
      <c r="I24" s="5"/>
      <c r="J24" s="2"/>
      <c r="K24" s="17">
        <f t="shared" si="0"/>
        <v>0</v>
      </c>
    </row>
    <row r="25" spans="1:11" ht="20.25" customHeight="1" x14ac:dyDescent="0.2">
      <c r="A25" s="36" t="s">
        <v>55</v>
      </c>
      <c r="B25" s="36" t="s">
        <v>328</v>
      </c>
      <c r="C25" s="45" t="s">
        <v>329</v>
      </c>
      <c r="D25" s="37" t="s">
        <v>13</v>
      </c>
      <c r="E25" s="48" t="s">
        <v>14</v>
      </c>
      <c r="F25" s="13">
        <v>20</v>
      </c>
      <c r="G25" s="33"/>
      <c r="H25" s="33"/>
      <c r="I25" s="5"/>
      <c r="J25" s="2"/>
      <c r="K25" s="17">
        <f t="shared" si="0"/>
        <v>0</v>
      </c>
    </row>
    <row r="26" spans="1:11" ht="20.25" customHeight="1" x14ac:dyDescent="0.2">
      <c r="A26" s="36" t="s">
        <v>56</v>
      </c>
      <c r="B26" s="36" t="s">
        <v>330</v>
      </c>
      <c r="C26" s="45" t="s">
        <v>295</v>
      </c>
      <c r="D26" s="37" t="s">
        <v>13</v>
      </c>
      <c r="E26" s="48" t="s">
        <v>14</v>
      </c>
      <c r="F26" s="13">
        <v>15</v>
      </c>
      <c r="G26" s="33"/>
      <c r="H26" s="33"/>
      <c r="I26" s="5"/>
      <c r="J26" s="2"/>
      <c r="K26" s="17">
        <f t="shared" si="0"/>
        <v>0</v>
      </c>
    </row>
    <row r="27" spans="1:11" ht="20.25" customHeight="1" x14ac:dyDescent="0.2">
      <c r="A27" s="36" t="s">
        <v>57</v>
      </c>
      <c r="B27" s="36" t="s">
        <v>331</v>
      </c>
      <c r="C27" s="45" t="s">
        <v>598</v>
      </c>
      <c r="D27" s="37" t="s">
        <v>332</v>
      </c>
      <c r="E27" s="48" t="s">
        <v>39</v>
      </c>
      <c r="F27" s="13">
        <v>500</v>
      </c>
      <c r="G27" s="33"/>
      <c r="H27" s="33"/>
      <c r="I27" s="5"/>
      <c r="J27" s="2"/>
      <c r="K27" s="17">
        <f t="shared" si="0"/>
        <v>0</v>
      </c>
    </row>
    <row r="28" spans="1:11" ht="20.25" customHeight="1" x14ac:dyDescent="0.2">
      <c r="A28" s="36" t="s">
        <v>58</v>
      </c>
      <c r="B28" s="36" t="s">
        <v>335</v>
      </c>
      <c r="C28" s="45"/>
      <c r="D28" s="37"/>
      <c r="E28" s="48" t="s">
        <v>14</v>
      </c>
      <c r="F28" s="13">
        <v>25</v>
      </c>
      <c r="G28" s="33"/>
      <c r="H28" s="33"/>
      <c r="I28" s="5"/>
      <c r="J28" s="2"/>
      <c r="K28" s="17">
        <f t="shared" si="0"/>
        <v>0</v>
      </c>
    </row>
    <row r="29" spans="1:11" ht="20.25" customHeight="1" x14ac:dyDescent="0.2">
      <c r="A29" s="36" t="s">
        <v>59</v>
      </c>
      <c r="B29" s="36" t="s">
        <v>333</v>
      </c>
      <c r="C29" s="45" t="s">
        <v>334</v>
      </c>
      <c r="D29" s="37" t="s">
        <v>317</v>
      </c>
      <c r="E29" s="48" t="s">
        <v>14</v>
      </c>
      <c r="F29" s="13">
        <v>100</v>
      </c>
      <c r="G29" s="33"/>
      <c r="H29" s="33"/>
      <c r="I29" s="5"/>
      <c r="J29" s="2"/>
      <c r="K29" s="17">
        <f t="shared" si="0"/>
        <v>0</v>
      </c>
    </row>
    <row r="30" spans="1:11" ht="20.25" customHeight="1" x14ac:dyDescent="0.2">
      <c r="A30" s="36" t="s">
        <v>60</v>
      </c>
      <c r="B30" s="36" t="s">
        <v>336</v>
      </c>
      <c r="C30" s="45"/>
      <c r="D30" s="37" t="s">
        <v>337</v>
      </c>
      <c r="E30" s="48" t="s">
        <v>14</v>
      </c>
      <c r="F30" s="13">
        <v>15</v>
      </c>
      <c r="G30" s="33"/>
      <c r="H30" s="33"/>
      <c r="I30" s="5"/>
      <c r="J30" s="2"/>
      <c r="K30" s="17">
        <f t="shared" si="0"/>
        <v>0</v>
      </c>
    </row>
    <row r="31" spans="1:11" ht="20.25" customHeight="1" x14ac:dyDescent="0.2">
      <c r="A31" s="36" t="s">
        <v>61</v>
      </c>
      <c r="B31" s="36" t="s">
        <v>338</v>
      </c>
      <c r="C31" s="45" t="s">
        <v>339</v>
      </c>
      <c r="D31" s="37" t="s">
        <v>13</v>
      </c>
      <c r="E31" s="48" t="s">
        <v>14</v>
      </c>
      <c r="F31" s="13">
        <v>45</v>
      </c>
      <c r="G31" s="33"/>
      <c r="H31" s="33"/>
      <c r="I31" s="5"/>
      <c r="J31" s="2"/>
      <c r="K31" s="17">
        <f t="shared" si="0"/>
        <v>0</v>
      </c>
    </row>
    <row r="32" spans="1:11" ht="20.25" customHeight="1" x14ac:dyDescent="0.2">
      <c r="A32" s="36" t="s">
        <v>62</v>
      </c>
      <c r="B32" s="36" t="s">
        <v>340</v>
      </c>
      <c r="C32" s="45" t="s">
        <v>341</v>
      </c>
      <c r="D32" s="37" t="s">
        <v>135</v>
      </c>
      <c r="E32" s="48" t="s">
        <v>116</v>
      </c>
      <c r="F32" s="13">
        <v>20</v>
      </c>
      <c r="G32" s="33"/>
      <c r="H32" s="33"/>
      <c r="I32" s="5"/>
      <c r="J32" s="2"/>
      <c r="K32" s="17">
        <f t="shared" si="0"/>
        <v>0</v>
      </c>
    </row>
    <row r="33" spans="1:11" ht="20.25" customHeight="1" x14ac:dyDescent="0.2">
      <c r="A33" s="36" t="s">
        <v>63</v>
      </c>
      <c r="B33" s="36" t="s">
        <v>342</v>
      </c>
      <c r="C33" s="45" t="s">
        <v>343</v>
      </c>
      <c r="D33" s="37" t="s">
        <v>42</v>
      </c>
      <c r="E33" s="48" t="s">
        <v>14</v>
      </c>
      <c r="F33" s="13">
        <v>10</v>
      </c>
      <c r="G33" s="33"/>
      <c r="H33" s="33"/>
      <c r="I33" s="5"/>
      <c r="J33" s="2"/>
      <c r="K33" s="17">
        <f t="shared" si="0"/>
        <v>0</v>
      </c>
    </row>
    <row r="34" spans="1:11" ht="36" x14ac:dyDescent="0.2">
      <c r="A34" s="36" t="s">
        <v>65</v>
      </c>
      <c r="B34" s="36" t="s">
        <v>344</v>
      </c>
      <c r="C34" s="43" t="s">
        <v>345</v>
      </c>
      <c r="D34" s="37" t="s">
        <v>346</v>
      </c>
      <c r="E34" s="44" t="s">
        <v>39</v>
      </c>
      <c r="F34" s="13">
        <v>1</v>
      </c>
      <c r="G34" s="33"/>
      <c r="H34" s="33"/>
      <c r="I34" s="5"/>
      <c r="J34" s="2"/>
      <c r="K34" s="17">
        <f t="shared" si="0"/>
        <v>0</v>
      </c>
    </row>
    <row r="35" spans="1:11" ht="23.45" customHeight="1" x14ac:dyDescent="0.2">
      <c r="A35" s="36" t="s">
        <v>66</v>
      </c>
      <c r="B35" s="36" t="s">
        <v>347</v>
      </c>
      <c r="C35" s="45" t="s">
        <v>348</v>
      </c>
      <c r="D35" s="37" t="s">
        <v>13</v>
      </c>
      <c r="E35" s="47" t="s">
        <v>14</v>
      </c>
      <c r="F35" s="13">
        <v>15</v>
      </c>
      <c r="G35" s="33"/>
      <c r="H35" s="33"/>
      <c r="I35" s="5"/>
      <c r="J35" s="2"/>
      <c r="K35" s="17">
        <f t="shared" si="0"/>
        <v>0</v>
      </c>
    </row>
    <row r="36" spans="1:11" ht="20.25" customHeight="1" x14ac:dyDescent="0.2">
      <c r="A36" s="36" t="s">
        <v>68</v>
      </c>
      <c r="B36" s="36" t="s">
        <v>349</v>
      </c>
      <c r="C36" s="49" t="s">
        <v>350</v>
      </c>
      <c r="D36" s="37" t="s">
        <v>351</v>
      </c>
      <c r="E36" s="50" t="s">
        <v>14</v>
      </c>
      <c r="F36" s="13">
        <v>40</v>
      </c>
      <c r="G36" s="33"/>
      <c r="H36" s="33"/>
      <c r="I36" s="5"/>
      <c r="J36" s="2"/>
      <c r="K36" s="17">
        <f t="shared" si="0"/>
        <v>0</v>
      </c>
    </row>
    <row r="37" spans="1:11" ht="20.25" customHeight="1" x14ac:dyDescent="0.2">
      <c r="A37" s="36" t="s">
        <v>69</v>
      </c>
      <c r="B37" s="36" t="s">
        <v>349</v>
      </c>
      <c r="C37" s="49" t="s">
        <v>350</v>
      </c>
      <c r="D37" s="37" t="s">
        <v>352</v>
      </c>
      <c r="E37" s="50" t="s">
        <v>14</v>
      </c>
      <c r="F37" s="13">
        <v>10</v>
      </c>
      <c r="G37" s="33"/>
      <c r="H37" s="33"/>
      <c r="I37" s="5"/>
      <c r="J37" s="2"/>
      <c r="K37" s="17">
        <f t="shared" si="0"/>
        <v>0</v>
      </c>
    </row>
    <row r="38" spans="1:11" ht="20.25" customHeight="1" x14ac:dyDescent="0.2">
      <c r="A38" s="36" t="s">
        <v>70</v>
      </c>
      <c r="B38" s="36" t="s">
        <v>353</v>
      </c>
      <c r="C38" s="45" t="s">
        <v>354</v>
      </c>
      <c r="D38" s="37" t="s">
        <v>355</v>
      </c>
      <c r="E38" s="48" t="s">
        <v>121</v>
      </c>
      <c r="F38" s="13">
        <v>20</v>
      </c>
      <c r="G38" s="33"/>
      <c r="H38" s="33"/>
      <c r="I38" s="5"/>
      <c r="J38" s="2"/>
      <c r="K38" s="17">
        <f t="shared" si="0"/>
        <v>0</v>
      </c>
    </row>
    <row r="39" spans="1:11" ht="21.6" customHeight="1" x14ac:dyDescent="0.2">
      <c r="A39" s="36" t="s">
        <v>71</v>
      </c>
      <c r="B39" s="36" t="s">
        <v>356</v>
      </c>
      <c r="C39" s="45" t="s">
        <v>357</v>
      </c>
      <c r="D39" s="37" t="s">
        <v>31</v>
      </c>
      <c r="E39" s="48" t="s">
        <v>14</v>
      </c>
      <c r="F39" s="13">
        <v>800</v>
      </c>
      <c r="G39" s="33"/>
      <c r="H39" s="33"/>
      <c r="I39" s="5"/>
      <c r="J39" s="2"/>
      <c r="K39" s="17">
        <f t="shared" si="0"/>
        <v>0</v>
      </c>
    </row>
    <row r="40" spans="1:11" ht="21.6" customHeight="1" x14ac:dyDescent="0.2">
      <c r="A40" s="36" t="s">
        <v>72</v>
      </c>
      <c r="B40" s="36" t="s">
        <v>364</v>
      </c>
      <c r="C40" s="45" t="s">
        <v>295</v>
      </c>
      <c r="D40" s="37" t="s">
        <v>13</v>
      </c>
      <c r="E40" s="47" t="s">
        <v>14</v>
      </c>
      <c r="F40" s="13">
        <v>100</v>
      </c>
      <c r="G40" s="33"/>
      <c r="H40" s="33"/>
      <c r="I40" s="5"/>
      <c r="J40" s="2"/>
      <c r="K40" s="17">
        <f t="shared" si="0"/>
        <v>0</v>
      </c>
    </row>
    <row r="41" spans="1:11" ht="20.25" customHeight="1" x14ac:dyDescent="0.2">
      <c r="A41" s="36" t="s">
        <v>73</v>
      </c>
      <c r="B41" s="36" t="s">
        <v>360</v>
      </c>
      <c r="C41" s="45"/>
      <c r="D41" s="37" t="s">
        <v>361</v>
      </c>
      <c r="E41" s="48" t="s">
        <v>14</v>
      </c>
      <c r="F41" s="13">
        <v>3</v>
      </c>
      <c r="G41" s="33"/>
      <c r="H41" s="33"/>
      <c r="I41" s="5"/>
      <c r="J41" s="2"/>
      <c r="K41" s="17">
        <f t="shared" si="0"/>
        <v>0</v>
      </c>
    </row>
    <row r="42" spans="1:11" ht="20.25" customHeight="1" x14ac:dyDescent="0.2">
      <c r="A42" s="36" t="s">
        <v>75</v>
      </c>
      <c r="B42" s="36" t="s">
        <v>608</v>
      </c>
      <c r="C42" s="45"/>
      <c r="D42" s="37" t="s">
        <v>31</v>
      </c>
      <c r="E42" s="48" t="s">
        <v>14</v>
      </c>
      <c r="F42" s="13">
        <v>1</v>
      </c>
      <c r="G42" s="33"/>
      <c r="H42" s="33"/>
      <c r="I42" s="5"/>
      <c r="J42" s="2"/>
      <c r="K42" s="17">
        <f t="shared" si="0"/>
        <v>0</v>
      </c>
    </row>
    <row r="43" spans="1:11" ht="20.25" customHeight="1" x14ac:dyDescent="0.2">
      <c r="A43" s="36" t="s">
        <v>76</v>
      </c>
      <c r="B43" s="36" t="s">
        <v>365</v>
      </c>
      <c r="C43" s="45" t="s">
        <v>354</v>
      </c>
      <c r="D43" s="37" t="s">
        <v>31</v>
      </c>
      <c r="E43" s="48" t="s">
        <v>14</v>
      </c>
      <c r="F43" s="13">
        <v>3</v>
      </c>
      <c r="G43" s="33"/>
      <c r="H43" s="33"/>
      <c r="I43" s="5"/>
      <c r="J43" s="2"/>
      <c r="K43" s="17">
        <f t="shared" si="0"/>
        <v>0</v>
      </c>
    </row>
    <row r="44" spans="1:11" ht="20.25" customHeight="1" x14ac:dyDescent="0.2">
      <c r="A44" s="36" t="s">
        <v>79</v>
      </c>
      <c r="B44" s="36" t="s">
        <v>366</v>
      </c>
      <c r="C44" s="45" t="s">
        <v>367</v>
      </c>
      <c r="D44" s="37" t="s">
        <v>31</v>
      </c>
      <c r="E44" s="48" t="s">
        <v>14</v>
      </c>
      <c r="F44" s="13">
        <v>15</v>
      </c>
      <c r="G44" s="33"/>
      <c r="H44" s="33"/>
      <c r="I44" s="5"/>
      <c r="J44" s="2"/>
      <c r="K44" s="17">
        <f t="shared" si="0"/>
        <v>0</v>
      </c>
    </row>
    <row r="45" spans="1:11" ht="20.25" customHeight="1" x14ac:dyDescent="0.2">
      <c r="A45" s="36" t="s">
        <v>80</v>
      </c>
      <c r="B45" s="36" t="s">
        <v>368</v>
      </c>
      <c r="C45" s="45" t="s">
        <v>369</v>
      </c>
      <c r="D45" s="37" t="s">
        <v>370</v>
      </c>
      <c r="E45" s="48" t="s">
        <v>39</v>
      </c>
      <c r="F45" s="13">
        <v>80</v>
      </c>
      <c r="G45" s="33"/>
      <c r="H45" s="33"/>
      <c r="I45" s="5"/>
      <c r="J45" s="2"/>
      <c r="K45" s="17">
        <f t="shared" si="0"/>
        <v>0</v>
      </c>
    </row>
    <row r="46" spans="1:11" ht="20.25" customHeight="1" x14ac:dyDescent="0.2">
      <c r="A46" s="36" t="s">
        <v>81</v>
      </c>
      <c r="B46" s="36" t="s">
        <v>371</v>
      </c>
      <c r="C46" s="45" t="s">
        <v>358</v>
      </c>
      <c r="D46" s="37" t="s">
        <v>372</v>
      </c>
      <c r="E46" s="48" t="s">
        <v>14</v>
      </c>
      <c r="F46" s="13">
        <v>3</v>
      </c>
      <c r="G46" s="33"/>
      <c r="H46" s="33"/>
      <c r="I46" s="5"/>
      <c r="J46" s="2"/>
      <c r="K46" s="17">
        <f t="shared" si="0"/>
        <v>0</v>
      </c>
    </row>
    <row r="47" spans="1:11" ht="20.25" customHeight="1" x14ac:dyDescent="0.2">
      <c r="A47" s="36" t="s">
        <v>82</v>
      </c>
      <c r="B47" s="36" t="s">
        <v>599</v>
      </c>
      <c r="C47" s="45" t="s">
        <v>373</v>
      </c>
      <c r="D47" s="37" t="s">
        <v>374</v>
      </c>
      <c r="E47" s="48" t="s">
        <v>14</v>
      </c>
      <c r="F47" s="13">
        <v>9</v>
      </c>
      <c r="G47" s="33"/>
      <c r="H47" s="33"/>
      <c r="I47" s="5"/>
      <c r="J47" s="2"/>
      <c r="K47" s="17">
        <f t="shared" si="0"/>
        <v>0</v>
      </c>
    </row>
    <row r="48" spans="1:11" ht="20.25" customHeight="1" x14ac:dyDescent="0.2">
      <c r="A48" s="36" t="s">
        <v>84</v>
      </c>
      <c r="B48" s="36" t="s">
        <v>375</v>
      </c>
      <c r="C48" s="45" t="s">
        <v>358</v>
      </c>
      <c r="D48" s="37" t="s">
        <v>359</v>
      </c>
      <c r="E48" s="48" t="s">
        <v>14</v>
      </c>
      <c r="F48" s="13">
        <v>2</v>
      </c>
      <c r="G48" s="33"/>
      <c r="H48" s="33"/>
      <c r="I48" s="5"/>
      <c r="J48" s="2"/>
      <c r="K48" s="17">
        <f t="shared" si="0"/>
        <v>0</v>
      </c>
    </row>
    <row r="49" spans="1:11" ht="20.25" customHeight="1" x14ac:dyDescent="0.2">
      <c r="A49" s="36" t="s">
        <v>87</v>
      </c>
      <c r="B49" s="36" t="s">
        <v>546</v>
      </c>
      <c r="C49" s="45" t="s">
        <v>547</v>
      </c>
      <c r="D49" s="37" t="s">
        <v>13</v>
      </c>
      <c r="E49" s="48" t="s">
        <v>14</v>
      </c>
      <c r="F49" s="13">
        <v>4</v>
      </c>
      <c r="G49" s="33"/>
      <c r="H49" s="33"/>
      <c r="I49" s="5"/>
      <c r="J49" s="2"/>
      <c r="K49" s="17">
        <f t="shared" si="0"/>
        <v>0</v>
      </c>
    </row>
    <row r="50" spans="1:11" ht="20.25" customHeight="1" x14ac:dyDescent="0.2">
      <c r="A50" s="36" t="s">
        <v>89</v>
      </c>
      <c r="B50" s="36" t="s">
        <v>376</v>
      </c>
      <c r="C50" s="51" t="s">
        <v>600</v>
      </c>
      <c r="D50" s="37" t="s">
        <v>377</v>
      </c>
      <c r="E50" s="48" t="s">
        <v>39</v>
      </c>
      <c r="F50" s="13">
        <v>2500</v>
      </c>
      <c r="G50" s="33"/>
      <c r="H50" s="33"/>
      <c r="I50" s="5"/>
      <c r="J50" s="2"/>
      <c r="K50" s="17">
        <f t="shared" si="0"/>
        <v>0</v>
      </c>
    </row>
    <row r="51" spans="1:11" ht="20.25" customHeight="1" x14ac:dyDescent="0.2">
      <c r="A51" s="36" t="s">
        <v>91</v>
      </c>
      <c r="B51" s="36" t="s">
        <v>376</v>
      </c>
      <c r="C51" s="51">
        <v>1</v>
      </c>
      <c r="D51" s="37" t="s">
        <v>377</v>
      </c>
      <c r="E51" s="48" t="s">
        <v>39</v>
      </c>
      <c r="F51" s="13">
        <v>200</v>
      </c>
      <c r="G51" s="33"/>
      <c r="H51" s="33"/>
      <c r="I51" s="5"/>
      <c r="J51" s="2"/>
      <c r="K51" s="17">
        <f t="shared" si="0"/>
        <v>0</v>
      </c>
    </row>
    <row r="52" spans="1:11" ht="20.25" customHeight="1" x14ac:dyDescent="0.2">
      <c r="A52" s="36" t="s">
        <v>92</v>
      </c>
      <c r="B52" s="36" t="s">
        <v>378</v>
      </c>
      <c r="C52" s="51" t="s">
        <v>358</v>
      </c>
      <c r="D52" s="37" t="s">
        <v>359</v>
      </c>
      <c r="E52" s="48" t="s">
        <v>14</v>
      </c>
      <c r="F52" s="13">
        <v>1</v>
      </c>
      <c r="G52" s="33"/>
      <c r="H52" s="33"/>
      <c r="I52" s="5"/>
      <c r="J52" s="2"/>
      <c r="K52" s="17">
        <f t="shared" si="0"/>
        <v>0</v>
      </c>
    </row>
    <row r="53" spans="1:11" ht="20.25" customHeight="1" x14ac:dyDescent="0.2">
      <c r="A53" s="36" t="s">
        <v>93</v>
      </c>
      <c r="B53" s="36" t="s">
        <v>379</v>
      </c>
      <c r="C53" s="51" t="s">
        <v>358</v>
      </c>
      <c r="D53" s="37" t="s">
        <v>380</v>
      </c>
      <c r="E53" s="48" t="s">
        <v>14</v>
      </c>
      <c r="F53" s="13">
        <v>5</v>
      </c>
      <c r="G53" s="33"/>
      <c r="H53" s="33"/>
      <c r="I53" s="5"/>
      <c r="J53" s="2"/>
      <c r="K53" s="17">
        <f t="shared" si="0"/>
        <v>0</v>
      </c>
    </row>
    <row r="54" spans="1:11" ht="20.25" customHeight="1" x14ac:dyDescent="0.2">
      <c r="A54" s="36" t="s">
        <v>94</v>
      </c>
      <c r="B54" s="36" t="s">
        <v>381</v>
      </c>
      <c r="C54" s="51" t="s">
        <v>295</v>
      </c>
      <c r="D54" s="46" t="s">
        <v>337</v>
      </c>
      <c r="E54" s="48" t="s">
        <v>14</v>
      </c>
      <c r="F54" s="13">
        <v>200</v>
      </c>
      <c r="G54" s="33"/>
      <c r="H54" s="33"/>
      <c r="I54" s="5"/>
      <c r="J54" s="2"/>
      <c r="K54" s="17">
        <f t="shared" si="0"/>
        <v>0</v>
      </c>
    </row>
    <row r="55" spans="1:11" ht="24" x14ac:dyDescent="0.2">
      <c r="A55" s="36" t="s">
        <v>96</v>
      </c>
      <c r="B55" s="36" t="s">
        <v>383</v>
      </c>
      <c r="C55" s="43" t="s">
        <v>384</v>
      </c>
      <c r="D55" s="37" t="s">
        <v>31</v>
      </c>
      <c r="E55" s="44" t="s">
        <v>14</v>
      </c>
      <c r="F55" s="13">
        <v>3</v>
      </c>
      <c r="G55" s="33"/>
      <c r="H55" s="33"/>
      <c r="I55" s="5"/>
      <c r="J55" s="2"/>
      <c r="K55" s="17">
        <f t="shared" si="0"/>
        <v>0</v>
      </c>
    </row>
    <row r="56" spans="1:11" ht="20.25" customHeight="1" x14ac:dyDescent="0.2">
      <c r="A56" s="36" t="s">
        <v>97</v>
      </c>
      <c r="B56" s="36" t="s">
        <v>387</v>
      </c>
      <c r="C56" s="45" t="s">
        <v>388</v>
      </c>
      <c r="D56" s="37" t="s">
        <v>389</v>
      </c>
      <c r="E56" s="48" t="s">
        <v>121</v>
      </c>
      <c r="F56" s="13">
        <v>15</v>
      </c>
      <c r="G56" s="33"/>
      <c r="H56" s="33"/>
      <c r="I56" s="5"/>
      <c r="J56" s="2"/>
      <c r="K56" s="17">
        <f t="shared" si="0"/>
        <v>0</v>
      </c>
    </row>
    <row r="57" spans="1:11" ht="20.25" customHeight="1" x14ac:dyDescent="0.2">
      <c r="A57" s="36" t="s">
        <v>98</v>
      </c>
      <c r="B57" s="36" t="s">
        <v>391</v>
      </c>
      <c r="C57" s="43" t="s">
        <v>358</v>
      </c>
      <c r="D57" s="37" t="s">
        <v>392</v>
      </c>
      <c r="E57" s="44" t="s">
        <v>14</v>
      </c>
      <c r="F57" s="13">
        <v>10</v>
      </c>
      <c r="G57" s="33"/>
      <c r="H57" s="33"/>
      <c r="I57" s="5"/>
      <c r="J57" s="2"/>
      <c r="K57" s="17">
        <f t="shared" si="0"/>
        <v>0</v>
      </c>
    </row>
    <row r="58" spans="1:11" ht="20.25" customHeight="1" x14ac:dyDescent="0.2">
      <c r="A58" s="36" t="s">
        <v>100</v>
      </c>
      <c r="B58" s="36" t="s">
        <v>391</v>
      </c>
      <c r="C58" s="45" t="s">
        <v>394</v>
      </c>
      <c r="D58" s="37" t="s">
        <v>395</v>
      </c>
      <c r="E58" s="48" t="s">
        <v>39</v>
      </c>
      <c r="F58" s="13">
        <v>45</v>
      </c>
      <c r="G58" s="33"/>
      <c r="H58" s="33"/>
      <c r="I58" s="5"/>
      <c r="J58" s="2"/>
      <c r="K58" s="17">
        <f t="shared" si="0"/>
        <v>0</v>
      </c>
    </row>
    <row r="59" spans="1:11" ht="20.25" customHeight="1" x14ac:dyDescent="0.2">
      <c r="A59" s="36" t="s">
        <v>382</v>
      </c>
      <c r="B59" s="36" t="s">
        <v>397</v>
      </c>
      <c r="C59" s="45" t="s">
        <v>339</v>
      </c>
      <c r="D59" s="37" t="s">
        <v>13</v>
      </c>
      <c r="E59" s="47" t="s">
        <v>14</v>
      </c>
      <c r="F59" s="13">
        <v>20</v>
      </c>
      <c r="G59" s="33"/>
      <c r="H59" s="33"/>
      <c r="I59" s="5"/>
      <c r="J59" s="2"/>
      <c r="K59" s="17">
        <f t="shared" si="0"/>
        <v>0</v>
      </c>
    </row>
    <row r="60" spans="1:11" ht="36" x14ac:dyDescent="0.2">
      <c r="A60" s="36" t="s">
        <v>385</v>
      </c>
      <c r="B60" s="36" t="s">
        <v>399</v>
      </c>
      <c r="C60" s="45" t="s">
        <v>400</v>
      </c>
      <c r="D60" s="37" t="s">
        <v>13</v>
      </c>
      <c r="E60" s="47" t="s">
        <v>14</v>
      </c>
      <c r="F60" s="13">
        <v>20</v>
      </c>
      <c r="G60" s="33"/>
      <c r="H60" s="33"/>
      <c r="I60" s="5"/>
      <c r="J60" s="2"/>
      <c r="K60" s="17">
        <f t="shared" si="0"/>
        <v>0</v>
      </c>
    </row>
    <row r="61" spans="1:11" ht="18.75" customHeight="1" x14ac:dyDescent="0.2">
      <c r="A61" s="36" t="s">
        <v>386</v>
      </c>
      <c r="B61" s="36" t="s">
        <v>402</v>
      </c>
      <c r="C61" s="45" t="s">
        <v>403</v>
      </c>
      <c r="D61" s="37" t="s">
        <v>337</v>
      </c>
      <c r="E61" s="47" t="s">
        <v>39</v>
      </c>
      <c r="F61" s="13">
        <v>27</v>
      </c>
      <c r="G61" s="33"/>
      <c r="H61" s="33"/>
      <c r="I61" s="5"/>
      <c r="J61" s="2"/>
      <c r="K61" s="17">
        <f t="shared" si="0"/>
        <v>0</v>
      </c>
    </row>
    <row r="62" spans="1:11" ht="20.25" customHeight="1" x14ac:dyDescent="0.2">
      <c r="A62" s="36" t="s">
        <v>390</v>
      </c>
      <c r="B62" s="36" t="s">
        <v>405</v>
      </c>
      <c r="C62" s="45" t="s">
        <v>406</v>
      </c>
      <c r="D62" s="37" t="s">
        <v>31</v>
      </c>
      <c r="E62" s="48" t="s">
        <v>14</v>
      </c>
      <c r="F62" s="13">
        <v>20</v>
      </c>
      <c r="G62" s="33"/>
      <c r="H62" s="33"/>
      <c r="I62" s="5"/>
      <c r="J62" s="2"/>
      <c r="K62" s="17">
        <f t="shared" si="0"/>
        <v>0</v>
      </c>
    </row>
    <row r="63" spans="1:11" ht="20.25" customHeight="1" x14ac:dyDescent="0.2">
      <c r="A63" s="36" t="s">
        <v>393</v>
      </c>
      <c r="B63" s="36" t="s">
        <v>408</v>
      </c>
      <c r="C63" s="45"/>
      <c r="D63" s="37" t="s">
        <v>31</v>
      </c>
      <c r="E63" s="48" t="s">
        <v>14</v>
      </c>
      <c r="F63" s="13">
        <v>160</v>
      </c>
      <c r="G63" s="33"/>
      <c r="H63" s="33"/>
      <c r="I63" s="5"/>
      <c r="J63" s="2"/>
      <c r="K63" s="17">
        <f t="shared" si="0"/>
        <v>0</v>
      </c>
    </row>
    <row r="64" spans="1:11" ht="20.25" customHeight="1" x14ac:dyDescent="0.2">
      <c r="A64" s="36" t="s">
        <v>396</v>
      </c>
      <c r="B64" s="36" t="s">
        <v>410</v>
      </c>
      <c r="C64" s="45" t="s">
        <v>411</v>
      </c>
      <c r="D64" s="37" t="s">
        <v>13</v>
      </c>
      <c r="E64" s="48" t="s">
        <v>14</v>
      </c>
      <c r="F64" s="13">
        <v>30</v>
      </c>
      <c r="G64" s="33"/>
      <c r="H64" s="33"/>
      <c r="I64" s="5"/>
      <c r="J64" s="2"/>
      <c r="K64" s="17">
        <f t="shared" si="0"/>
        <v>0</v>
      </c>
    </row>
    <row r="65" spans="1:11" ht="20.25" customHeight="1" x14ac:dyDescent="0.2">
      <c r="A65" s="36" t="s">
        <v>398</v>
      </c>
      <c r="B65" s="36" t="s">
        <v>413</v>
      </c>
      <c r="C65" s="45" t="s">
        <v>414</v>
      </c>
      <c r="D65" s="37" t="s">
        <v>415</v>
      </c>
      <c r="E65" s="48" t="s">
        <v>39</v>
      </c>
      <c r="F65" s="13">
        <v>180</v>
      </c>
      <c r="G65" s="33"/>
      <c r="H65" s="33"/>
      <c r="I65" s="5"/>
      <c r="J65" s="2"/>
      <c r="K65" s="17">
        <f t="shared" si="0"/>
        <v>0</v>
      </c>
    </row>
    <row r="66" spans="1:11" ht="20.25" customHeight="1" x14ac:dyDescent="0.2">
      <c r="A66" s="36" t="s">
        <v>401</v>
      </c>
      <c r="B66" s="36" t="s">
        <v>413</v>
      </c>
      <c r="C66" s="45" t="s">
        <v>414</v>
      </c>
      <c r="D66" s="37" t="s">
        <v>417</v>
      </c>
      <c r="E66" s="48" t="s">
        <v>39</v>
      </c>
      <c r="F66" s="13">
        <v>100</v>
      </c>
      <c r="G66" s="33"/>
      <c r="H66" s="33"/>
      <c r="I66" s="5"/>
      <c r="J66" s="2"/>
      <c r="K66" s="17">
        <f t="shared" si="0"/>
        <v>0</v>
      </c>
    </row>
    <row r="67" spans="1:11" ht="20.25" customHeight="1" x14ac:dyDescent="0.2">
      <c r="A67" s="36" t="s">
        <v>404</v>
      </c>
      <c r="B67" s="36" t="s">
        <v>419</v>
      </c>
      <c r="C67" s="45" t="s">
        <v>420</v>
      </c>
      <c r="D67" s="37" t="s">
        <v>421</v>
      </c>
      <c r="E67" s="48" t="s">
        <v>14</v>
      </c>
      <c r="F67" s="13">
        <v>15</v>
      </c>
      <c r="G67" s="33"/>
      <c r="H67" s="33"/>
      <c r="I67" s="5"/>
      <c r="J67" s="2"/>
      <c r="K67" s="17">
        <f t="shared" si="0"/>
        <v>0</v>
      </c>
    </row>
    <row r="68" spans="1:11" ht="20.25" customHeight="1" x14ac:dyDescent="0.2">
      <c r="A68" s="36" t="s">
        <v>407</v>
      </c>
      <c r="B68" s="36" t="s">
        <v>423</v>
      </c>
      <c r="C68" s="43" t="s">
        <v>424</v>
      </c>
      <c r="D68" s="52" t="s">
        <v>425</v>
      </c>
      <c r="E68" s="44" t="s">
        <v>14</v>
      </c>
      <c r="F68" s="13">
        <v>10</v>
      </c>
      <c r="G68" s="33"/>
      <c r="H68" s="33"/>
      <c r="I68" s="5"/>
      <c r="J68" s="2"/>
      <c r="K68" s="17">
        <f t="shared" si="0"/>
        <v>0</v>
      </c>
    </row>
    <row r="69" spans="1:11" ht="20.25" customHeight="1" x14ac:dyDescent="0.2">
      <c r="A69" s="36" t="s">
        <v>409</v>
      </c>
      <c r="B69" s="36" t="s">
        <v>423</v>
      </c>
      <c r="C69" s="43" t="s">
        <v>427</v>
      </c>
      <c r="D69" s="53" t="s">
        <v>86</v>
      </c>
      <c r="E69" s="44" t="s">
        <v>14</v>
      </c>
      <c r="F69" s="13">
        <v>35</v>
      </c>
      <c r="G69" s="33"/>
      <c r="H69" s="33"/>
      <c r="I69" s="5"/>
      <c r="J69" s="2"/>
      <c r="K69" s="17">
        <f t="shared" si="0"/>
        <v>0</v>
      </c>
    </row>
    <row r="70" spans="1:11" ht="23.25" customHeight="1" x14ac:dyDescent="0.2">
      <c r="A70" s="36" t="s">
        <v>412</v>
      </c>
      <c r="B70" s="36" t="s">
        <v>429</v>
      </c>
      <c r="C70" s="45" t="s">
        <v>430</v>
      </c>
      <c r="D70" s="37" t="s">
        <v>431</v>
      </c>
      <c r="E70" s="48" t="s">
        <v>121</v>
      </c>
      <c r="F70" s="13">
        <v>4</v>
      </c>
      <c r="G70" s="33"/>
      <c r="H70" s="33"/>
      <c r="I70" s="5"/>
      <c r="J70" s="2"/>
      <c r="K70" s="17">
        <f t="shared" si="0"/>
        <v>0</v>
      </c>
    </row>
    <row r="71" spans="1:11" ht="27.6" customHeight="1" x14ac:dyDescent="0.2">
      <c r="A71" s="36" t="s">
        <v>416</v>
      </c>
      <c r="B71" s="27" t="s">
        <v>433</v>
      </c>
      <c r="C71" s="45" t="s">
        <v>358</v>
      </c>
      <c r="D71" s="37" t="s">
        <v>434</v>
      </c>
      <c r="E71" s="48" t="s">
        <v>14</v>
      </c>
      <c r="F71" s="13">
        <v>6</v>
      </c>
      <c r="G71" s="33"/>
      <c r="H71" s="33"/>
      <c r="I71" s="5"/>
      <c r="J71" s="2"/>
      <c r="K71" s="17">
        <f t="shared" ref="K71:K115" si="1">J71*F71</f>
        <v>0</v>
      </c>
    </row>
    <row r="72" spans="1:11" ht="20.25" customHeight="1" x14ac:dyDescent="0.2">
      <c r="A72" s="36" t="s">
        <v>418</v>
      </c>
      <c r="B72" s="36" t="s">
        <v>436</v>
      </c>
      <c r="C72" s="45" t="s">
        <v>295</v>
      </c>
      <c r="D72" s="37" t="s">
        <v>13</v>
      </c>
      <c r="E72" s="48" t="s">
        <v>14</v>
      </c>
      <c r="F72" s="13">
        <v>60</v>
      </c>
      <c r="G72" s="33"/>
      <c r="H72" s="33"/>
      <c r="I72" s="5"/>
      <c r="J72" s="2"/>
      <c r="K72" s="17">
        <f t="shared" si="1"/>
        <v>0</v>
      </c>
    </row>
    <row r="73" spans="1:11" ht="20.25" customHeight="1" x14ac:dyDescent="0.2">
      <c r="A73" s="36" t="s">
        <v>422</v>
      </c>
      <c r="B73" s="36" t="s">
        <v>438</v>
      </c>
      <c r="C73" s="43" t="s">
        <v>439</v>
      </c>
      <c r="D73" s="37" t="s">
        <v>440</v>
      </c>
      <c r="E73" s="44" t="s">
        <v>39</v>
      </c>
      <c r="F73" s="13">
        <v>40</v>
      </c>
      <c r="G73" s="33"/>
      <c r="H73" s="33"/>
      <c r="I73" s="5"/>
      <c r="J73" s="2"/>
      <c r="K73" s="17">
        <f t="shared" si="1"/>
        <v>0</v>
      </c>
    </row>
    <row r="74" spans="1:11" ht="20.25" customHeight="1" x14ac:dyDescent="0.2">
      <c r="A74" s="36" t="s">
        <v>426</v>
      </c>
      <c r="B74" s="36" t="s">
        <v>442</v>
      </c>
      <c r="C74" s="45" t="s">
        <v>443</v>
      </c>
      <c r="D74" s="37" t="s">
        <v>444</v>
      </c>
      <c r="E74" s="48" t="s">
        <v>14</v>
      </c>
      <c r="F74" s="14">
        <v>1.8</v>
      </c>
      <c r="G74" s="33"/>
      <c r="H74" s="33"/>
      <c r="I74" s="5"/>
      <c r="J74" s="2"/>
      <c r="K74" s="17">
        <f t="shared" si="1"/>
        <v>0</v>
      </c>
    </row>
    <row r="75" spans="1:11" ht="20.25" customHeight="1" x14ac:dyDescent="0.2">
      <c r="A75" s="36" t="s">
        <v>428</v>
      </c>
      <c r="B75" s="36" t="s">
        <v>448</v>
      </c>
      <c r="C75" s="45" t="s">
        <v>427</v>
      </c>
      <c r="D75" s="37" t="s">
        <v>449</v>
      </c>
      <c r="E75" s="48" t="s">
        <v>14</v>
      </c>
      <c r="F75" s="14">
        <v>20</v>
      </c>
      <c r="G75" s="33"/>
      <c r="H75" s="33"/>
      <c r="I75" s="5"/>
      <c r="J75" s="2"/>
      <c r="K75" s="17">
        <f t="shared" si="1"/>
        <v>0</v>
      </c>
    </row>
    <row r="76" spans="1:11" ht="20.25" customHeight="1" x14ac:dyDescent="0.2">
      <c r="A76" s="36" t="s">
        <v>432</v>
      </c>
      <c r="B76" s="36" t="s">
        <v>451</v>
      </c>
      <c r="C76" s="43" t="s">
        <v>624</v>
      </c>
      <c r="D76" s="37" t="s">
        <v>446</v>
      </c>
      <c r="E76" s="44" t="s">
        <v>39</v>
      </c>
      <c r="F76" s="13">
        <v>800</v>
      </c>
      <c r="G76" s="33"/>
      <c r="H76" s="33"/>
      <c r="I76" s="5"/>
      <c r="J76" s="2"/>
      <c r="K76" s="17">
        <f t="shared" si="1"/>
        <v>0</v>
      </c>
    </row>
    <row r="77" spans="1:11" ht="23.25" customHeight="1" x14ac:dyDescent="0.2">
      <c r="A77" s="36" t="s">
        <v>435</v>
      </c>
      <c r="B77" s="36" t="s">
        <v>451</v>
      </c>
      <c r="C77" s="43" t="s">
        <v>453</v>
      </c>
      <c r="D77" s="37" t="s">
        <v>446</v>
      </c>
      <c r="E77" s="44" t="s">
        <v>39</v>
      </c>
      <c r="F77" s="13">
        <v>200</v>
      </c>
      <c r="G77" s="33"/>
      <c r="H77" s="33"/>
      <c r="I77" s="5"/>
      <c r="J77" s="2"/>
      <c r="K77" s="17">
        <f t="shared" si="1"/>
        <v>0</v>
      </c>
    </row>
    <row r="78" spans="1:11" ht="20.25" customHeight="1" x14ac:dyDescent="0.2">
      <c r="A78" s="36" t="s">
        <v>437</v>
      </c>
      <c r="B78" s="36" t="s">
        <v>457</v>
      </c>
      <c r="C78" s="45"/>
      <c r="D78" s="37" t="s">
        <v>135</v>
      </c>
      <c r="E78" s="48" t="s">
        <v>116</v>
      </c>
      <c r="F78" s="13">
        <v>800</v>
      </c>
      <c r="G78" s="33"/>
      <c r="H78" s="33"/>
      <c r="I78" s="5"/>
      <c r="J78" s="2"/>
      <c r="K78" s="17">
        <f t="shared" si="1"/>
        <v>0</v>
      </c>
    </row>
    <row r="79" spans="1:11" ht="20.25" customHeight="1" x14ac:dyDescent="0.2">
      <c r="A79" s="36" t="s">
        <v>441</v>
      </c>
      <c r="B79" s="36" t="s">
        <v>459</v>
      </c>
      <c r="C79" s="45"/>
      <c r="D79" s="37" t="s">
        <v>135</v>
      </c>
      <c r="E79" s="48" t="s">
        <v>116</v>
      </c>
      <c r="F79" s="13">
        <v>2</v>
      </c>
      <c r="G79" s="33"/>
      <c r="H79" s="33"/>
      <c r="I79" s="5"/>
      <c r="J79" s="2"/>
      <c r="K79" s="17">
        <f t="shared" si="1"/>
        <v>0</v>
      </c>
    </row>
    <row r="80" spans="1:11" ht="20.25" customHeight="1" x14ac:dyDescent="0.2">
      <c r="A80" s="36" t="s">
        <v>445</v>
      </c>
      <c r="B80" s="36" t="s">
        <v>461</v>
      </c>
      <c r="C80" s="45"/>
      <c r="D80" s="37" t="s">
        <v>431</v>
      </c>
      <c r="E80" s="48" t="s">
        <v>121</v>
      </c>
      <c r="F80" s="13">
        <v>2</v>
      </c>
      <c r="G80" s="33"/>
      <c r="H80" s="33"/>
      <c r="I80" s="5"/>
      <c r="J80" s="2"/>
      <c r="K80" s="17">
        <f t="shared" si="1"/>
        <v>0</v>
      </c>
    </row>
    <row r="81" spans="1:11" ht="20.25" customHeight="1" x14ac:dyDescent="0.2">
      <c r="A81" s="36" t="s">
        <v>447</v>
      </c>
      <c r="B81" s="36" t="s">
        <v>464</v>
      </c>
      <c r="C81" s="45" t="s">
        <v>465</v>
      </c>
      <c r="D81" s="37" t="s">
        <v>31</v>
      </c>
      <c r="E81" s="48" t="s">
        <v>14</v>
      </c>
      <c r="F81" s="13">
        <v>8</v>
      </c>
      <c r="G81" s="33"/>
      <c r="H81" s="33"/>
      <c r="I81" s="5"/>
      <c r="J81" s="2"/>
      <c r="K81" s="17">
        <f t="shared" si="1"/>
        <v>0</v>
      </c>
    </row>
    <row r="82" spans="1:11" ht="20.25" customHeight="1" x14ac:dyDescent="0.2">
      <c r="A82" s="36" t="s">
        <v>450</v>
      </c>
      <c r="B82" s="36" t="s">
        <v>464</v>
      </c>
      <c r="C82" s="45" t="s">
        <v>467</v>
      </c>
      <c r="D82" s="37" t="s">
        <v>468</v>
      </c>
      <c r="E82" s="48" t="s">
        <v>121</v>
      </c>
      <c r="F82" s="13">
        <v>50</v>
      </c>
      <c r="G82" s="33"/>
      <c r="H82" s="33"/>
      <c r="I82" s="5"/>
      <c r="J82" s="2"/>
      <c r="K82" s="17">
        <f t="shared" si="1"/>
        <v>0</v>
      </c>
    </row>
    <row r="83" spans="1:11" ht="33" customHeight="1" x14ac:dyDescent="0.2">
      <c r="A83" s="36" t="s">
        <v>452</v>
      </c>
      <c r="B83" s="36" t="s">
        <v>470</v>
      </c>
      <c r="C83" s="43" t="s">
        <v>625</v>
      </c>
      <c r="D83" s="37" t="s">
        <v>471</v>
      </c>
      <c r="E83" s="44" t="s">
        <v>14</v>
      </c>
      <c r="F83" s="13">
        <v>170</v>
      </c>
      <c r="G83" s="33"/>
      <c r="H83" s="33"/>
      <c r="I83" s="5"/>
      <c r="J83" s="2"/>
      <c r="K83" s="17">
        <f t="shared" si="1"/>
        <v>0</v>
      </c>
    </row>
    <row r="84" spans="1:11" ht="20.25" customHeight="1" x14ac:dyDescent="0.2">
      <c r="A84" s="36" t="s">
        <v>454</v>
      </c>
      <c r="B84" s="36" t="s">
        <v>482</v>
      </c>
      <c r="C84" s="45" t="s">
        <v>295</v>
      </c>
      <c r="D84" s="37" t="s">
        <v>13</v>
      </c>
      <c r="E84" s="48" t="s">
        <v>14</v>
      </c>
      <c r="F84" s="13">
        <v>30</v>
      </c>
      <c r="G84" s="33"/>
      <c r="H84" s="33"/>
      <c r="I84" s="5"/>
      <c r="J84" s="2"/>
      <c r="K84" s="17">
        <f t="shared" si="1"/>
        <v>0</v>
      </c>
    </row>
    <row r="85" spans="1:11" ht="20.25" customHeight="1" x14ac:dyDescent="0.2">
      <c r="A85" s="36" t="s">
        <v>455</v>
      </c>
      <c r="B85" s="36" t="s">
        <v>484</v>
      </c>
      <c r="C85" s="45" t="s">
        <v>485</v>
      </c>
      <c r="D85" s="37" t="s">
        <v>486</v>
      </c>
      <c r="E85" s="48" t="s">
        <v>14</v>
      </c>
      <c r="F85" s="15">
        <v>24</v>
      </c>
      <c r="G85" s="33"/>
      <c r="H85" s="33"/>
      <c r="I85" s="5"/>
      <c r="J85" s="2"/>
      <c r="K85" s="17">
        <f t="shared" si="1"/>
        <v>0</v>
      </c>
    </row>
    <row r="86" spans="1:11" ht="20.25" customHeight="1" x14ac:dyDescent="0.2">
      <c r="A86" s="36" t="s">
        <v>456</v>
      </c>
      <c r="B86" s="36" t="s">
        <v>499</v>
      </c>
      <c r="C86" s="45" t="s">
        <v>358</v>
      </c>
      <c r="D86" s="37" t="s">
        <v>434</v>
      </c>
      <c r="E86" s="48" t="s">
        <v>14</v>
      </c>
      <c r="F86" s="13">
        <v>1</v>
      </c>
      <c r="G86" s="33"/>
      <c r="H86" s="33"/>
      <c r="I86" s="5"/>
      <c r="J86" s="2"/>
      <c r="K86" s="17">
        <f t="shared" si="1"/>
        <v>0</v>
      </c>
    </row>
    <row r="87" spans="1:11" ht="20.25" customHeight="1" x14ac:dyDescent="0.2">
      <c r="A87" s="36" t="s">
        <v>458</v>
      </c>
      <c r="B87" s="36" t="s">
        <v>488</v>
      </c>
      <c r="C87" s="45"/>
      <c r="D87" s="37" t="s">
        <v>489</v>
      </c>
      <c r="E87" s="48" t="s">
        <v>14</v>
      </c>
      <c r="F87" s="13">
        <v>60</v>
      </c>
      <c r="G87" s="33"/>
      <c r="H87" s="33"/>
      <c r="I87" s="5"/>
      <c r="J87" s="2"/>
      <c r="K87" s="17">
        <f t="shared" si="1"/>
        <v>0</v>
      </c>
    </row>
    <row r="88" spans="1:11" ht="20.25" customHeight="1" x14ac:dyDescent="0.2">
      <c r="A88" s="36" t="s">
        <v>460</v>
      </c>
      <c r="B88" s="36" t="s">
        <v>492</v>
      </c>
      <c r="C88" s="45" t="s">
        <v>358</v>
      </c>
      <c r="D88" s="37" t="s">
        <v>493</v>
      </c>
      <c r="E88" s="48" t="s">
        <v>14</v>
      </c>
      <c r="F88" s="13">
        <v>10</v>
      </c>
      <c r="G88" s="33"/>
      <c r="H88" s="33"/>
      <c r="I88" s="5"/>
      <c r="J88" s="2"/>
      <c r="K88" s="17">
        <f t="shared" si="1"/>
        <v>0</v>
      </c>
    </row>
    <row r="89" spans="1:11" ht="20.25" customHeight="1" x14ac:dyDescent="0.2">
      <c r="A89" s="36" t="s">
        <v>462</v>
      </c>
      <c r="B89" s="36" t="s">
        <v>495</v>
      </c>
      <c r="C89" s="45" t="s">
        <v>496</v>
      </c>
      <c r="D89" s="37" t="s">
        <v>497</v>
      </c>
      <c r="E89" s="54" t="s">
        <v>314</v>
      </c>
      <c r="F89" s="13">
        <v>1</v>
      </c>
      <c r="G89" s="33"/>
      <c r="H89" s="33"/>
      <c r="I89" s="5"/>
      <c r="J89" s="2"/>
      <c r="K89" s="17">
        <f t="shared" si="1"/>
        <v>0</v>
      </c>
    </row>
    <row r="90" spans="1:11" ht="20.25" customHeight="1" x14ac:dyDescent="0.2">
      <c r="A90" s="36" t="s">
        <v>463</v>
      </c>
      <c r="B90" s="36" t="s">
        <v>501</v>
      </c>
      <c r="C90" s="45" t="s">
        <v>502</v>
      </c>
      <c r="D90" s="37" t="s">
        <v>503</v>
      </c>
      <c r="E90" s="54" t="s">
        <v>14</v>
      </c>
      <c r="F90" s="13">
        <v>8</v>
      </c>
      <c r="G90" s="33"/>
      <c r="H90" s="33"/>
      <c r="I90" s="5"/>
      <c r="J90" s="2"/>
      <c r="K90" s="17">
        <f t="shared" si="1"/>
        <v>0</v>
      </c>
    </row>
    <row r="91" spans="1:11" ht="20.25" customHeight="1" x14ac:dyDescent="0.2">
      <c r="A91" s="36" t="s">
        <v>466</v>
      </c>
      <c r="B91" s="36" t="s">
        <v>601</v>
      </c>
      <c r="C91" s="45" t="s">
        <v>505</v>
      </c>
      <c r="D91" s="37" t="s">
        <v>489</v>
      </c>
      <c r="E91" s="54" t="s">
        <v>14</v>
      </c>
      <c r="F91" s="13">
        <v>40</v>
      </c>
      <c r="G91" s="33"/>
      <c r="H91" s="33"/>
      <c r="I91" s="5"/>
      <c r="J91" s="2"/>
      <c r="K91" s="17">
        <f t="shared" si="1"/>
        <v>0</v>
      </c>
    </row>
    <row r="92" spans="1:11" ht="20.25" customHeight="1" x14ac:dyDescent="0.2">
      <c r="A92" s="36" t="s">
        <v>469</v>
      </c>
      <c r="B92" s="36" t="s">
        <v>508</v>
      </c>
      <c r="C92" s="45" t="s">
        <v>509</v>
      </c>
      <c r="D92" s="37" t="s">
        <v>31</v>
      </c>
      <c r="E92" s="48" t="s">
        <v>14</v>
      </c>
      <c r="F92" s="13">
        <v>1000</v>
      </c>
      <c r="G92" s="33"/>
      <c r="H92" s="33"/>
      <c r="I92" s="5"/>
      <c r="J92" s="2"/>
      <c r="K92" s="17">
        <f t="shared" si="1"/>
        <v>0</v>
      </c>
    </row>
    <row r="93" spans="1:11" ht="20.25" customHeight="1" x14ac:dyDescent="0.2">
      <c r="A93" s="36" t="s">
        <v>472</v>
      </c>
      <c r="B93" s="36" t="s">
        <v>511</v>
      </c>
      <c r="C93" s="45"/>
      <c r="D93" s="37" t="s">
        <v>512</v>
      </c>
      <c r="E93" s="48" t="s">
        <v>121</v>
      </c>
      <c r="F93" s="13">
        <v>10</v>
      </c>
      <c r="G93" s="33"/>
      <c r="H93" s="33"/>
      <c r="I93" s="5"/>
      <c r="J93" s="2"/>
      <c r="K93" s="17">
        <f t="shared" si="1"/>
        <v>0</v>
      </c>
    </row>
    <row r="94" spans="1:11" ht="20.25" customHeight="1" x14ac:dyDescent="0.2">
      <c r="A94" s="36" t="s">
        <v>476</v>
      </c>
      <c r="B94" s="36" t="s">
        <v>514</v>
      </c>
      <c r="C94" s="45" t="s">
        <v>339</v>
      </c>
      <c r="D94" s="37" t="s">
        <v>13</v>
      </c>
      <c r="E94" s="47" t="s">
        <v>14</v>
      </c>
      <c r="F94" s="13">
        <v>130</v>
      </c>
      <c r="G94" s="33"/>
      <c r="H94" s="33"/>
      <c r="I94" s="5"/>
      <c r="J94" s="2"/>
      <c r="K94" s="17">
        <f t="shared" si="1"/>
        <v>0</v>
      </c>
    </row>
    <row r="95" spans="1:11" ht="20.25" customHeight="1" x14ac:dyDescent="0.2">
      <c r="A95" s="36" t="s">
        <v>479</v>
      </c>
      <c r="B95" s="36" t="s">
        <v>516</v>
      </c>
      <c r="C95" s="43" t="s">
        <v>518</v>
      </c>
      <c r="D95" s="37" t="s">
        <v>346</v>
      </c>
      <c r="E95" s="44" t="s">
        <v>39</v>
      </c>
      <c r="F95" s="13">
        <v>80</v>
      </c>
      <c r="G95" s="33"/>
      <c r="H95" s="33"/>
      <c r="I95" s="5"/>
      <c r="J95" s="2"/>
      <c r="K95" s="17">
        <f t="shared" si="1"/>
        <v>0</v>
      </c>
    </row>
    <row r="96" spans="1:11" ht="20.25" customHeight="1" x14ac:dyDescent="0.2">
      <c r="A96" s="36" t="s">
        <v>480</v>
      </c>
      <c r="B96" s="36" t="s">
        <v>362</v>
      </c>
      <c r="C96" s="45" t="s">
        <v>363</v>
      </c>
      <c r="D96" s="37" t="s">
        <v>31</v>
      </c>
      <c r="E96" s="48" t="s">
        <v>14</v>
      </c>
      <c r="F96" s="13">
        <v>80</v>
      </c>
      <c r="G96" s="33"/>
      <c r="H96" s="33"/>
      <c r="I96" s="5"/>
      <c r="J96" s="2"/>
      <c r="K96" s="17">
        <f t="shared" si="1"/>
        <v>0</v>
      </c>
    </row>
    <row r="97" spans="1:11" ht="20.25" customHeight="1" x14ac:dyDescent="0.2">
      <c r="A97" s="36" t="s">
        <v>481</v>
      </c>
      <c r="B97" s="36" t="s">
        <v>522</v>
      </c>
      <c r="C97" s="45" t="s">
        <v>339</v>
      </c>
      <c r="D97" s="37" t="s">
        <v>13</v>
      </c>
      <c r="E97" s="47" t="s">
        <v>14</v>
      </c>
      <c r="F97" s="13">
        <v>300</v>
      </c>
      <c r="G97" s="33"/>
      <c r="H97" s="33"/>
      <c r="I97" s="5"/>
      <c r="J97" s="2"/>
      <c r="K97" s="17">
        <f t="shared" si="1"/>
        <v>0</v>
      </c>
    </row>
    <row r="98" spans="1:11" ht="24.75" customHeight="1" x14ac:dyDescent="0.2">
      <c r="A98" s="36" t="s">
        <v>483</v>
      </c>
      <c r="B98" s="36" t="s">
        <v>473</v>
      </c>
      <c r="C98" s="45" t="s">
        <v>474</v>
      </c>
      <c r="D98" s="37" t="s">
        <v>475</v>
      </c>
      <c r="E98" s="48" t="s">
        <v>314</v>
      </c>
      <c r="F98" s="13">
        <v>50</v>
      </c>
      <c r="G98" s="33"/>
      <c r="H98" s="33"/>
      <c r="I98" s="5"/>
      <c r="J98" s="2"/>
      <c r="K98" s="17">
        <f t="shared" si="1"/>
        <v>0</v>
      </c>
    </row>
    <row r="99" spans="1:11" ht="20.25" customHeight="1" x14ac:dyDescent="0.2">
      <c r="A99" s="36" t="s">
        <v>487</v>
      </c>
      <c r="B99" s="36" t="s">
        <v>473</v>
      </c>
      <c r="C99" s="45" t="s">
        <v>477</v>
      </c>
      <c r="D99" s="37" t="s">
        <v>478</v>
      </c>
      <c r="E99" s="48" t="s">
        <v>314</v>
      </c>
      <c r="F99" s="13">
        <v>150</v>
      </c>
      <c r="G99" s="33"/>
      <c r="H99" s="33"/>
      <c r="I99" s="5"/>
      <c r="J99" s="2"/>
      <c r="K99" s="17">
        <f t="shared" si="1"/>
        <v>0</v>
      </c>
    </row>
    <row r="100" spans="1:11" x14ac:dyDescent="0.2">
      <c r="A100" s="36" t="s">
        <v>490</v>
      </c>
      <c r="B100" s="36" t="s">
        <v>524</v>
      </c>
      <c r="C100" s="43" t="s">
        <v>525</v>
      </c>
      <c r="D100" s="37" t="s">
        <v>526</v>
      </c>
      <c r="E100" s="44" t="s">
        <v>14</v>
      </c>
      <c r="F100" s="14">
        <v>1.1000000000000001</v>
      </c>
      <c r="G100" s="33"/>
      <c r="H100" s="33"/>
      <c r="I100" s="5"/>
      <c r="J100" s="2"/>
      <c r="K100" s="17">
        <f t="shared" si="1"/>
        <v>0</v>
      </c>
    </row>
    <row r="101" spans="1:11" ht="20.25" customHeight="1" x14ac:dyDescent="0.2">
      <c r="A101" s="36" t="s">
        <v>491</v>
      </c>
      <c r="B101" s="36" t="s">
        <v>527</v>
      </c>
      <c r="C101" s="45" t="s">
        <v>348</v>
      </c>
      <c r="D101" s="37" t="s">
        <v>13</v>
      </c>
      <c r="E101" s="47" t="s">
        <v>14</v>
      </c>
      <c r="F101" s="13">
        <v>40</v>
      </c>
      <c r="G101" s="33"/>
      <c r="H101" s="33"/>
      <c r="I101" s="5"/>
      <c r="J101" s="2"/>
      <c r="K101" s="17">
        <f t="shared" si="1"/>
        <v>0</v>
      </c>
    </row>
    <row r="102" spans="1:11" ht="20.25" customHeight="1" x14ac:dyDescent="0.2">
      <c r="A102" s="36" t="s">
        <v>494</v>
      </c>
      <c r="B102" s="36" t="s">
        <v>528</v>
      </c>
      <c r="C102" s="45" t="s">
        <v>529</v>
      </c>
      <c r="D102" s="37" t="s">
        <v>530</v>
      </c>
      <c r="E102" s="48" t="s">
        <v>39</v>
      </c>
      <c r="F102" s="13">
        <v>1</v>
      </c>
      <c r="G102" s="33"/>
      <c r="H102" s="33"/>
      <c r="I102" s="5"/>
      <c r="J102" s="2"/>
      <c r="K102" s="17">
        <f t="shared" si="1"/>
        <v>0</v>
      </c>
    </row>
    <row r="103" spans="1:11" ht="20.25" customHeight="1" x14ac:dyDescent="0.2">
      <c r="A103" s="36" t="s">
        <v>498</v>
      </c>
      <c r="B103" s="36" t="s">
        <v>531</v>
      </c>
      <c r="C103" s="45" t="s">
        <v>306</v>
      </c>
      <c r="D103" s="37" t="s">
        <v>355</v>
      </c>
      <c r="E103" s="48" t="s">
        <v>121</v>
      </c>
      <c r="F103" s="13">
        <v>50</v>
      </c>
      <c r="G103" s="33"/>
      <c r="H103" s="33"/>
      <c r="I103" s="5"/>
      <c r="J103" s="2"/>
      <c r="K103" s="17">
        <f t="shared" si="1"/>
        <v>0</v>
      </c>
    </row>
    <row r="104" spans="1:11" ht="20.25" customHeight="1" x14ac:dyDescent="0.2">
      <c r="A104" s="36" t="s">
        <v>500</v>
      </c>
      <c r="B104" s="36" t="s">
        <v>532</v>
      </c>
      <c r="C104" s="45" t="s">
        <v>533</v>
      </c>
      <c r="D104" s="37" t="s">
        <v>534</v>
      </c>
      <c r="E104" s="48" t="s">
        <v>121</v>
      </c>
      <c r="F104" s="13">
        <v>25</v>
      </c>
      <c r="G104" s="33"/>
      <c r="H104" s="33"/>
      <c r="I104" s="5"/>
      <c r="J104" s="2"/>
      <c r="K104" s="17">
        <f t="shared" si="1"/>
        <v>0</v>
      </c>
    </row>
    <row r="105" spans="1:11" ht="20.25" customHeight="1" x14ac:dyDescent="0.2">
      <c r="A105" s="36" t="s">
        <v>504</v>
      </c>
      <c r="B105" s="36" t="s">
        <v>535</v>
      </c>
      <c r="C105" s="45" t="s">
        <v>536</v>
      </c>
      <c r="D105" s="37" t="s">
        <v>346</v>
      </c>
      <c r="E105" s="48" t="s">
        <v>39</v>
      </c>
      <c r="F105" s="13">
        <v>5</v>
      </c>
      <c r="G105" s="33"/>
      <c r="H105" s="33"/>
      <c r="I105" s="5"/>
      <c r="J105" s="2"/>
      <c r="K105" s="17">
        <f t="shared" si="1"/>
        <v>0</v>
      </c>
    </row>
    <row r="106" spans="1:11" ht="20.25" customHeight="1" x14ac:dyDescent="0.2">
      <c r="A106" s="36" t="s">
        <v>506</v>
      </c>
      <c r="B106" s="36" t="s">
        <v>537</v>
      </c>
      <c r="C106" s="45" t="s">
        <v>306</v>
      </c>
      <c r="D106" s="37" t="s">
        <v>538</v>
      </c>
      <c r="E106" s="48" t="s">
        <v>39</v>
      </c>
      <c r="F106" s="13">
        <v>10</v>
      </c>
      <c r="G106" s="33"/>
      <c r="H106" s="33"/>
      <c r="I106" s="5"/>
      <c r="J106" s="2"/>
      <c r="K106" s="17">
        <f t="shared" si="1"/>
        <v>0</v>
      </c>
    </row>
    <row r="107" spans="1:11" ht="20.25" customHeight="1" x14ac:dyDescent="0.2">
      <c r="A107" s="36" t="s">
        <v>507</v>
      </c>
      <c r="B107" s="36" t="s">
        <v>539</v>
      </c>
      <c r="C107" s="45" t="s">
        <v>339</v>
      </c>
      <c r="D107" s="37" t="s">
        <v>13</v>
      </c>
      <c r="E107" s="47" t="s">
        <v>14</v>
      </c>
      <c r="F107" s="13">
        <v>200</v>
      </c>
      <c r="G107" s="33"/>
      <c r="H107" s="33"/>
      <c r="I107" s="5"/>
      <c r="J107" s="2"/>
      <c r="K107" s="17">
        <f t="shared" si="1"/>
        <v>0</v>
      </c>
    </row>
    <row r="108" spans="1:11" ht="20.25" customHeight="1" x14ac:dyDescent="0.2">
      <c r="A108" s="36" t="s">
        <v>510</v>
      </c>
      <c r="B108" s="36" t="s">
        <v>540</v>
      </c>
      <c r="C108" s="43" t="s">
        <v>306</v>
      </c>
      <c r="D108" s="37" t="s">
        <v>541</v>
      </c>
      <c r="E108" s="44" t="s">
        <v>121</v>
      </c>
      <c r="F108" s="13">
        <v>12</v>
      </c>
      <c r="G108" s="33"/>
      <c r="H108" s="33"/>
      <c r="I108" s="5"/>
      <c r="J108" s="2"/>
      <c r="K108" s="17">
        <f t="shared" si="1"/>
        <v>0</v>
      </c>
    </row>
    <row r="109" spans="1:11" ht="20.25" customHeight="1" x14ac:dyDescent="0.2">
      <c r="A109" s="36" t="s">
        <v>513</v>
      </c>
      <c r="B109" s="36" t="s">
        <v>629</v>
      </c>
      <c r="C109" s="43"/>
      <c r="D109" s="37" t="s">
        <v>630</v>
      </c>
      <c r="E109" s="44" t="s">
        <v>314</v>
      </c>
      <c r="F109" s="13">
        <v>6</v>
      </c>
      <c r="G109" s="33"/>
      <c r="H109" s="33"/>
      <c r="I109" s="5"/>
      <c r="J109" s="2"/>
      <c r="K109" s="17">
        <f>J109*F109</f>
        <v>0</v>
      </c>
    </row>
    <row r="110" spans="1:11" ht="20.25" customHeight="1" x14ac:dyDescent="0.2">
      <c r="A110" s="36" t="s">
        <v>515</v>
      </c>
      <c r="B110" s="36" t="s">
        <v>620</v>
      </c>
      <c r="C110" s="45" t="s">
        <v>621</v>
      </c>
      <c r="D110" s="37"/>
      <c r="E110" s="48" t="s">
        <v>14</v>
      </c>
      <c r="F110" s="13">
        <v>5</v>
      </c>
      <c r="G110" s="33"/>
      <c r="H110" s="33"/>
      <c r="I110" s="5"/>
      <c r="J110" s="2"/>
      <c r="K110" s="17">
        <f t="shared" si="1"/>
        <v>0</v>
      </c>
    </row>
    <row r="111" spans="1:11" ht="20.25" customHeight="1" x14ac:dyDescent="0.2">
      <c r="A111" s="36" t="s">
        <v>517</v>
      </c>
      <c r="B111" s="36" t="s">
        <v>542</v>
      </c>
      <c r="C111" s="49" t="s">
        <v>543</v>
      </c>
      <c r="D111" s="37" t="s">
        <v>544</v>
      </c>
      <c r="E111" s="50" t="s">
        <v>14</v>
      </c>
      <c r="F111" s="13">
        <v>14</v>
      </c>
      <c r="G111" s="33"/>
      <c r="H111" s="33"/>
      <c r="I111" s="5"/>
      <c r="J111" s="2"/>
      <c r="K111" s="17">
        <f t="shared" si="1"/>
        <v>0</v>
      </c>
    </row>
    <row r="112" spans="1:11" ht="20.25" customHeight="1" x14ac:dyDescent="0.2">
      <c r="A112" s="36" t="s">
        <v>519</v>
      </c>
      <c r="B112" s="36" t="s">
        <v>545</v>
      </c>
      <c r="C112" s="45"/>
      <c r="D112" s="37" t="s">
        <v>31</v>
      </c>
      <c r="E112" s="48" t="s">
        <v>14</v>
      </c>
      <c r="F112" s="13">
        <v>5</v>
      </c>
      <c r="G112" s="33"/>
      <c r="H112" s="33"/>
      <c r="I112" s="5"/>
      <c r="J112" s="2"/>
      <c r="K112" s="17">
        <f t="shared" si="1"/>
        <v>0</v>
      </c>
    </row>
    <row r="113" spans="1:11" ht="20.25" customHeight="1" x14ac:dyDescent="0.2">
      <c r="A113" s="36" t="s">
        <v>520</v>
      </c>
      <c r="B113" s="36" t="s">
        <v>548</v>
      </c>
      <c r="C113" s="45"/>
      <c r="D113" s="37" t="s">
        <v>549</v>
      </c>
      <c r="E113" s="48" t="s">
        <v>314</v>
      </c>
      <c r="F113" s="13">
        <v>15</v>
      </c>
      <c r="G113" s="33"/>
      <c r="H113" s="33"/>
      <c r="I113" s="5"/>
      <c r="J113" s="2"/>
      <c r="K113" s="17">
        <f t="shared" si="1"/>
        <v>0</v>
      </c>
    </row>
    <row r="114" spans="1:11" ht="20.25" customHeight="1" x14ac:dyDescent="0.2">
      <c r="A114" s="36" t="s">
        <v>521</v>
      </c>
      <c r="B114" s="36" t="s">
        <v>550</v>
      </c>
      <c r="C114" s="45" t="s">
        <v>551</v>
      </c>
      <c r="D114" s="37" t="s">
        <v>13</v>
      </c>
      <c r="E114" s="48" t="s">
        <v>14</v>
      </c>
      <c r="F114" s="13">
        <v>50</v>
      </c>
      <c r="G114" s="33"/>
      <c r="H114" s="33"/>
      <c r="I114" s="5"/>
      <c r="J114" s="2"/>
      <c r="K114" s="17">
        <f t="shared" si="1"/>
        <v>0</v>
      </c>
    </row>
    <row r="115" spans="1:11" ht="20.25" customHeight="1" x14ac:dyDescent="0.2">
      <c r="A115" s="36" t="s">
        <v>523</v>
      </c>
      <c r="B115" s="36" t="s">
        <v>552</v>
      </c>
      <c r="C115" s="45" t="s">
        <v>358</v>
      </c>
      <c r="D115" s="37" t="s">
        <v>544</v>
      </c>
      <c r="E115" s="48" t="s">
        <v>14</v>
      </c>
      <c r="F115" s="13">
        <v>28</v>
      </c>
      <c r="G115" s="33"/>
      <c r="H115" s="33"/>
      <c r="I115" s="5"/>
      <c r="J115" s="2"/>
      <c r="K115" s="17">
        <f t="shared" si="1"/>
        <v>0</v>
      </c>
    </row>
    <row r="116" spans="1:11" ht="20.25" customHeight="1" x14ac:dyDescent="0.2">
      <c r="A116" s="36" t="s">
        <v>631</v>
      </c>
      <c r="B116" s="36" t="s">
        <v>622</v>
      </c>
      <c r="C116" s="45"/>
      <c r="D116" s="37"/>
      <c r="E116" s="48" t="s">
        <v>14</v>
      </c>
      <c r="F116" s="13">
        <v>20</v>
      </c>
      <c r="G116" s="33"/>
      <c r="H116" s="33"/>
      <c r="I116" s="5"/>
      <c r="J116" s="2"/>
      <c r="K116" s="17">
        <f t="shared" ref="K116" si="2">J116*F116</f>
        <v>0</v>
      </c>
    </row>
    <row r="117" spans="1:11" ht="27.75" customHeight="1" x14ac:dyDescent="0.2">
      <c r="A117" s="92" t="s">
        <v>36</v>
      </c>
      <c r="B117" s="92"/>
      <c r="C117" s="92"/>
      <c r="D117" s="92"/>
      <c r="E117" s="92"/>
      <c r="F117" s="92"/>
      <c r="G117" s="92"/>
      <c r="H117" s="92"/>
      <c r="I117" s="92"/>
      <c r="J117" s="92"/>
      <c r="K117" s="18">
        <f>SUM(K7:K116)</f>
        <v>0</v>
      </c>
    </row>
  </sheetData>
  <sheetProtection algorithmName="SHA-512" hashValue="71468VeOOAVvjmQ/iWkznuFFHA7L6TtL+T3xQ+Xe5N3Jv7tP2RekwznW24WyzC5XFKWGlKu5zKw2gU737fAR5w==" saltValue="HZckl4i6lP/JueOYcjXvx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7:K116">
    <sortCondition ref="B7:B116"/>
  </sortState>
  <mergeCells count="9">
    <mergeCell ref="A5:K5"/>
    <mergeCell ref="A6:K6"/>
    <mergeCell ref="A117:J117"/>
    <mergeCell ref="A1:K1"/>
    <mergeCell ref="A3:A4"/>
    <mergeCell ref="B3:F3"/>
    <mergeCell ref="I3:I4"/>
    <mergeCell ref="J3:J4"/>
    <mergeCell ref="K3:K4"/>
  </mergeCells>
  <phoneticPr fontId="1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E861-9188-4D80-93F7-C5013E7113CB}">
  <dimension ref="A1:J25"/>
  <sheetViews>
    <sheetView workbookViewId="0">
      <selection activeCell="H7" sqref="H7:I24"/>
    </sheetView>
  </sheetViews>
  <sheetFormatPr defaultColWidth="11.42578125" defaultRowHeight="12.75" x14ac:dyDescent="0.2"/>
  <cols>
    <col min="1" max="1" width="5.7109375" style="32" customWidth="1"/>
    <col min="2" max="2" width="18.5703125" style="32" customWidth="1"/>
    <col min="3" max="3" width="18.42578125" style="32" customWidth="1"/>
    <col min="4" max="4" width="14" style="32" customWidth="1"/>
    <col min="5" max="5" width="10.28515625" style="32" customWidth="1"/>
    <col min="6" max="6" width="11" style="32" customWidth="1"/>
    <col min="7" max="7" width="3.140625" style="32" customWidth="1"/>
    <col min="8" max="8" width="21.140625" style="32" customWidth="1"/>
    <col min="9" max="10" width="12.5703125" style="32" customWidth="1"/>
    <col min="11" max="11" width="11.42578125" style="32" customWidth="1"/>
    <col min="12" max="16384" width="11.42578125" style="32"/>
  </cols>
  <sheetData>
    <row r="1" spans="1:10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3" spans="1:10" ht="30" customHeight="1" x14ac:dyDescent="0.2">
      <c r="A3" s="93" t="s">
        <v>1</v>
      </c>
      <c r="B3" s="95" t="s">
        <v>2</v>
      </c>
      <c r="C3" s="96"/>
      <c r="D3" s="96"/>
      <c r="E3" s="96"/>
      <c r="F3" s="97"/>
      <c r="G3" s="33"/>
      <c r="H3" s="98" t="s">
        <v>106</v>
      </c>
      <c r="I3" s="98" t="s">
        <v>3</v>
      </c>
      <c r="J3" s="100" t="s">
        <v>4</v>
      </c>
    </row>
    <row r="4" spans="1:10" ht="25.5" x14ac:dyDescent="0.2">
      <c r="A4" s="94"/>
      <c r="B4" s="34" t="s">
        <v>5</v>
      </c>
      <c r="C4" s="35" t="s">
        <v>6</v>
      </c>
      <c r="D4" s="35" t="s">
        <v>7</v>
      </c>
      <c r="E4" s="35" t="s">
        <v>8</v>
      </c>
      <c r="F4" s="35" t="s">
        <v>9</v>
      </c>
      <c r="G4" s="33"/>
      <c r="H4" s="99"/>
      <c r="I4" s="99"/>
      <c r="J4" s="101"/>
    </row>
    <row r="5" spans="1:10" x14ac:dyDescent="0.2">
      <c r="A5" s="89"/>
      <c r="B5" s="90"/>
      <c r="C5" s="90"/>
      <c r="D5" s="90"/>
      <c r="E5" s="90"/>
      <c r="F5" s="90"/>
      <c r="G5" s="90"/>
      <c r="H5" s="90"/>
      <c r="I5" s="90"/>
      <c r="J5" s="90"/>
    </row>
    <row r="6" spans="1:10" ht="27.75" customHeight="1" x14ac:dyDescent="0.2">
      <c r="A6" s="73" t="s">
        <v>553</v>
      </c>
      <c r="B6" s="74"/>
      <c r="C6" s="74"/>
      <c r="D6" s="74"/>
      <c r="E6" s="74"/>
      <c r="F6" s="74"/>
      <c r="G6" s="74"/>
      <c r="H6" s="74"/>
      <c r="I6" s="74"/>
      <c r="J6" s="75"/>
    </row>
    <row r="7" spans="1:10" ht="36" customHeight="1" x14ac:dyDescent="0.2">
      <c r="A7" s="36" t="s">
        <v>11</v>
      </c>
      <c r="B7" s="27" t="s">
        <v>554</v>
      </c>
      <c r="C7" s="28" t="s">
        <v>555</v>
      </c>
      <c r="D7" s="37" t="s">
        <v>556</v>
      </c>
      <c r="E7" s="28" t="s">
        <v>14</v>
      </c>
      <c r="F7" s="28">
        <v>10</v>
      </c>
      <c r="G7" s="33"/>
      <c r="H7" s="5"/>
      <c r="I7" s="2"/>
      <c r="J7" s="17">
        <f t="shared" ref="J7:J24" si="0">F7*I7</f>
        <v>0</v>
      </c>
    </row>
    <row r="8" spans="1:10" ht="36" customHeight="1" x14ac:dyDescent="0.2">
      <c r="A8" s="36" t="s">
        <v>15</v>
      </c>
      <c r="B8" s="27" t="s">
        <v>557</v>
      </c>
      <c r="C8" s="28" t="s">
        <v>558</v>
      </c>
      <c r="D8" s="37" t="s">
        <v>559</v>
      </c>
      <c r="E8" s="28" t="s">
        <v>14</v>
      </c>
      <c r="F8" s="28">
        <v>3</v>
      </c>
      <c r="G8" s="33"/>
      <c r="H8" s="5"/>
      <c r="I8" s="2"/>
      <c r="J8" s="17">
        <f t="shared" si="0"/>
        <v>0</v>
      </c>
    </row>
    <row r="9" spans="1:10" ht="36" customHeight="1" x14ac:dyDescent="0.2">
      <c r="A9" s="36" t="s">
        <v>17</v>
      </c>
      <c r="B9" s="27" t="s">
        <v>560</v>
      </c>
      <c r="C9" s="28" t="s">
        <v>561</v>
      </c>
      <c r="D9" s="37" t="s">
        <v>562</v>
      </c>
      <c r="E9" s="28" t="s">
        <v>14</v>
      </c>
      <c r="F9" s="28">
        <v>10</v>
      </c>
      <c r="G9" s="33"/>
      <c r="H9" s="5"/>
      <c r="I9" s="2"/>
      <c r="J9" s="17">
        <f t="shared" si="0"/>
        <v>0</v>
      </c>
    </row>
    <row r="10" spans="1:10" ht="36" customHeight="1" x14ac:dyDescent="0.2">
      <c r="A10" s="36" t="s">
        <v>19</v>
      </c>
      <c r="B10" s="27" t="s">
        <v>563</v>
      </c>
      <c r="C10" s="28" t="s">
        <v>558</v>
      </c>
      <c r="D10" s="37" t="s">
        <v>559</v>
      </c>
      <c r="E10" s="28" t="s">
        <v>14</v>
      </c>
      <c r="F10" s="28">
        <v>2</v>
      </c>
      <c r="G10" s="33"/>
      <c r="H10" s="5"/>
      <c r="I10" s="2"/>
      <c r="J10" s="17">
        <f t="shared" si="0"/>
        <v>0</v>
      </c>
    </row>
    <row r="11" spans="1:10" ht="36" customHeight="1" x14ac:dyDescent="0.2">
      <c r="A11" s="36" t="s">
        <v>21</v>
      </c>
      <c r="B11" s="27" t="s">
        <v>563</v>
      </c>
      <c r="C11" s="28" t="s">
        <v>558</v>
      </c>
      <c r="D11" s="37" t="s">
        <v>45</v>
      </c>
      <c r="E11" s="28" t="s">
        <v>14</v>
      </c>
      <c r="F11" s="28">
        <v>2</v>
      </c>
      <c r="G11" s="33"/>
      <c r="H11" s="5"/>
      <c r="I11" s="2"/>
      <c r="J11" s="17">
        <f t="shared" si="0"/>
        <v>0</v>
      </c>
    </row>
    <row r="12" spans="1:10" ht="36" customHeight="1" x14ac:dyDescent="0.2">
      <c r="A12" s="36" t="s">
        <v>23</v>
      </c>
      <c r="B12" s="27" t="s">
        <v>564</v>
      </c>
      <c r="C12" s="28" t="s">
        <v>558</v>
      </c>
      <c r="D12" s="37" t="s">
        <v>45</v>
      </c>
      <c r="E12" s="28" t="s">
        <v>14</v>
      </c>
      <c r="F12" s="28">
        <v>2</v>
      </c>
      <c r="G12" s="33"/>
      <c r="H12" s="5"/>
      <c r="I12" s="2"/>
      <c r="J12" s="17">
        <f t="shared" si="0"/>
        <v>0</v>
      </c>
    </row>
    <row r="13" spans="1:10" ht="36" customHeight="1" x14ac:dyDescent="0.2">
      <c r="A13" s="36" t="s">
        <v>25</v>
      </c>
      <c r="B13" s="27" t="s">
        <v>564</v>
      </c>
      <c r="C13" s="28" t="s">
        <v>558</v>
      </c>
      <c r="D13" s="37" t="s">
        <v>559</v>
      </c>
      <c r="E13" s="28" t="s">
        <v>14</v>
      </c>
      <c r="F13" s="28">
        <v>2</v>
      </c>
      <c r="G13" s="33"/>
      <c r="H13" s="5"/>
      <c r="I13" s="2"/>
      <c r="J13" s="17">
        <f t="shared" si="0"/>
        <v>0</v>
      </c>
    </row>
    <row r="14" spans="1:10" ht="36" customHeight="1" x14ac:dyDescent="0.2">
      <c r="A14" s="36" t="s">
        <v>27</v>
      </c>
      <c r="B14" s="27" t="s">
        <v>565</v>
      </c>
      <c r="C14" s="28" t="s">
        <v>558</v>
      </c>
      <c r="D14" s="37" t="s">
        <v>566</v>
      </c>
      <c r="E14" s="28" t="s">
        <v>14</v>
      </c>
      <c r="F14" s="28">
        <v>40</v>
      </c>
      <c r="G14" s="33"/>
      <c r="H14" s="5"/>
      <c r="I14" s="2"/>
      <c r="J14" s="17">
        <f t="shared" si="0"/>
        <v>0</v>
      </c>
    </row>
    <row r="15" spans="1:10" ht="36" customHeight="1" x14ac:dyDescent="0.2">
      <c r="A15" s="36" t="s">
        <v>29</v>
      </c>
      <c r="B15" s="27" t="s">
        <v>567</v>
      </c>
      <c r="C15" s="28" t="s">
        <v>558</v>
      </c>
      <c r="D15" s="37" t="s">
        <v>147</v>
      </c>
      <c r="E15" s="28" t="s">
        <v>14</v>
      </c>
      <c r="F15" s="28">
        <v>10</v>
      </c>
      <c r="G15" s="33"/>
      <c r="H15" s="5"/>
      <c r="I15" s="2"/>
      <c r="J15" s="17">
        <f t="shared" si="0"/>
        <v>0</v>
      </c>
    </row>
    <row r="16" spans="1:10" ht="36" customHeight="1" x14ac:dyDescent="0.2">
      <c r="A16" s="36" t="s">
        <v>32</v>
      </c>
      <c r="B16" s="27" t="s">
        <v>568</v>
      </c>
      <c r="C16" s="28" t="s">
        <v>569</v>
      </c>
      <c r="D16" s="37" t="s">
        <v>13</v>
      </c>
      <c r="E16" s="28" t="s">
        <v>14</v>
      </c>
      <c r="F16" s="28">
        <v>10</v>
      </c>
      <c r="G16" s="33"/>
      <c r="H16" s="5"/>
      <c r="I16" s="2"/>
      <c r="J16" s="17">
        <f t="shared" si="0"/>
        <v>0</v>
      </c>
    </row>
    <row r="17" spans="1:10" ht="36" customHeight="1" x14ac:dyDescent="0.2">
      <c r="A17" s="36" t="s">
        <v>33</v>
      </c>
      <c r="B17" s="27" t="s">
        <v>602</v>
      </c>
      <c r="C17" s="28" t="s">
        <v>558</v>
      </c>
      <c r="D17" s="37" t="s">
        <v>13</v>
      </c>
      <c r="E17" s="28" t="s">
        <v>14</v>
      </c>
      <c r="F17" s="28">
        <v>50</v>
      </c>
      <c r="G17" s="33"/>
      <c r="H17" s="5"/>
      <c r="I17" s="2"/>
      <c r="J17" s="17">
        <f t="shared" si="0"/>
        <v>0</v>
      </c>
    </row>
    <row r="18" spans="1:10" ht="36" customHeight="1" x14ac:dyDescent="0.2">
      <c r="A18" s="36" t="s">
        <v>35</v>
      </c>
      <c r="B18" s="27" t="s">
        <v>150</v>
      </c>
      <c r="C18" s="28" t="s">
        <v>569</v>
      </c>
      <c r="D18" s="37" t="s">
        <v>13</v>
      </c>
      <c r="E18" s="28" t="s">
        <v>14</v>
      </c>
      <c r="F18" s="28">
        <v>60</v>
      </c>
      <c r="G18" s="33"/>
      <c r="H18" s="5"/>
      <c r="I18" s="2"/>
      <c r="J18" s="17">
        <f t="shared" si="0"/>
        <v>0</v>
      </c>
    </row>
    <row r="19" spans="1:10" ht="36" customHeight="1" x14ac:dyDescent="0.2">
      <c r="A19" s="36" t="s">
        <v>47</v>
      </c>
      <c r="B19" s="27" t="s">
        <v>571</v>
      </c>
      <c r="C19" s="28" t="s">
        <v>572</v>
      </c>
      <c r="D19" s="37" t="s">
        <v>13</v>
      </c>
      <c r="E19" s="28" t="s">
        <v>14</v>
      </c>
      <c r="F19" s="28">
        <v>40</v>
      </c>
      <c r="G19" s="33"/>
      <c r="H19" s="5"/>
      <c r="I19" s="2"/>
      <c r="J19" s="17">
        <f t="shared" si="0"/>
        <v>0</v>
      </c>
    </row>
    <row r="20" spans="1:10" ht="36" customHeight="1" x14ac:dyDescent="0.2">
      <c r="A20" s="36" t="s">
        <v>49</v>
      </c>
      <c r="B20" s="27" t="s">
        <v>573</v>
      </c>
      <c r="C20" s="28" t="s">
        <v>558</v>
      </c>
      <c r="D20" s="37" t="s">
        <v>559</v>
      </c>
      <c r="E20" s="28" t="s">
        <v>14</v>
      </c>
      <c r="F20" s="28">
        <v>10</v>
      </c>
      <c r="G20" s="33"/>
      <c r="H20" s="5"/>
      <c r="I20" s="2"/>
      <c r="J20" s="17">
        <f t="shared" si="0"/>
        <v>0</v>
      </c>
    </row>
    <row r="21" spans="1:10" ht="36" customHeight="1" x14ac:dyDescent="0.2">
      <c r="A21" s="36" t="s">
        <v>50</v>
      </c>
      <c r="B21" s="27" t="s">
        <v>574</v>
      </c>
      <c r="C21" s="28" t="s">
        <v>575</v>
      </c>
      <c r="D21" s="37" t="s">
        <v>13</v>
      </c>
      <c r="E21" s="28" t="s">
        <v>14</v>
      </c>
      <c r="F21" s="28">
        <v>20</v>
      </c>
      <c r="G21" s="33"/>
      <c r="H21" s="5"/>
      <c r="I21" s="2"/>
      <c r="J21" s="17">
        <f t="shared" si="0"/>
        <v>0</v>
      </c>
    </row>
    <row r="22" spans="1:10" ht="36" customHeight="1" x14ac:dyDescent="0.2">
      <c r="A22" s="36" t="s">
        <v>52</v>
      </c>
      <c r="B22" s="27" t="s">
        <v>576</v>
      </c>
      <c r="C22" s="28" t="s">
        <v>577</v>
      </c>
      <c r="D22" s="37" t="s">
        <v>13</v>
      </c>
      <c r="E22" s="28" t="s">
        <v>14</v>
      </c>
      <c r="F22" s="28">
        <v>20</v>
      </c>
      <c r="G22" s="33"/>
      <c r="H22" s="5"/>
      <c r="I22" s="2"/>
      <c r="J22" s="17">
        <f t="shared" si="0"/>
        <v>0</v>
      </c>
    </row>
    <row r="23" spans="1:10" ht="36" customHeight="1" x14ac:dyDescent="0.2">
      <c r="A23" s="36" t="s">
        <v>53</v>
      </c>
      <c r="B23" s="27" t="s">
        <v>578</v>
      </c>
      <c r="C23" s="28" t="s">
        <v>558</v>
      </c>
      <c r="D23" s="37" t="s">
        <v>570</v>
      </c>
      <c r="E23" s="28" t="s">
        <v>14</v>
      </c>
      <c r="F23" s="28">
        <v>3</v>
      </c>
      <c r="G23" s="33"/>
      <c r="H23" s="5"/>
      <c r="I23" s="2"/>
      <c r="J23" s="17">
        <f t="shared" si="0"/>
        <v>0</v>
      </c>
    </row>
    <row r="24" spans="1:10" ht="36" customHeight="1" x14ac:dyDescent="0.2">
      <c r="A24" s="36" t="s">
        <v>54</v>
      </c>
      <c r="B24" s="27" t="s">
        <v>579</v>
      </c>
      <c r="C24" s="28" t="s">
        <v>558</v>
      </c>
      <c r="D24" s="37" t="s">
        <v>13</v>
      </c>
      <c r="E24" s="28" t="s">
        <v>14</v>
      </c>
      <c r="F24" s="28">
        <v>120</v>
      </c>
      <c r="G24" s="33"/>
      <c r="H24" s="5"/>
      <c r="I24" s="2"/>
      <c r="J24" s="17">
        <f t="shared" si="0"/>
        <v>0</v>
      </c>
    </row>
    <row r="25" spans="1:10" ht="33" customHeight="1" x14ac:dyDescent="0.2">
      <c r="A25" s="92" t="s">
        <v>36</v>
      </c>
      <c r="B25" s="92"/>
      <c r="C25" s="92"/>
      <c r="D25" s="92"/>
      <c r="E25" s="92"/>
      <c r="F25" s="92"/>
      <c r="G25" s="92"/>
      <c r="H25" s="92"/>
      <c r="I25" s="92"/>
      <c r="J25" s="39">
        <f>SUM(J7:J24)</f>
        <v>0</v>
      </c>
    </row>
  </sheetData>
  <sheetProtection algorithmName="SHA-512" hashValue="juH3PJVWD/uO0fxAjKB3UU7qW3uSvc58p359dwxvCE2ieiBZl0d9a7giEONywLuRum3d54T8I88pmcPg2DjvKQ==" saltValue="PD/PTGlkjJT6Evy9YYbNo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7:J24">
    <sortCondition ref="B7:B24"/>
  </sortState>
  <mergeCells count="9">
    <mergeCell ref="A5:J5"/>
    <mergeCell ref="A6:J6"/>
    <mergeCell ref="A25:I25"/>
    <mergeCell ref="A1:J1"/>
    <mergeCell ref="A3:A4"/>
    <mergeCell ref="B3:F3"/>
    <mergeCell ref="H3:H4"/>
    <mergeCell ref="I3:I4"/>
    <mergeCell ref="J3:J4"/>
  </mergeCells>
  <phoneticPr fontId="1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357B-E8ED-4F3E-9C67-6A2CEF29B845}">
  <dimension ref="A1:I11"/>
  <sheetViews>
    <sheetView workbookViewId="0">
      <selection activeCell="K12" sqref="K12"/>
    </sheetView>
  </sheetViews>
  <sheetFormatPr defaultRowHeight="15" x14ac:dyDescent="0.25"/>
  <cols>
    <col min="1" max="1" width="6.7109375" style="21" customWidth="1"/>
    <col min="2" max="2" width="11.85546875" style="21" customWidth="1"/>
    <col min="3" max="3" width="11" style="21" customWidth="1"/>
    <col min="4" max="4" width="9.140625" style="21" customWidth="1"/>
    <col min="5" max="5" width="12" style="21" customWidth="1"/>
    <col min="6" max="6" width="9.140625" style="21" customWidth="1"/>
    <col min="7" max="7" width="8.5703125" style="21" customWidth="1"/>
    <col min="8" max="9" width="9.140625" style="21" customWidth="1"/>
    <col min="10" max="10" width="12.42578125" style="21" customWidth="1"/>
    <col min="11" max="16384" width="9.140625" style="21"/>
  </cols>
  <sheetData>
    <row r="1" spans="1:9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spans="1:9" ht="12" customHeight="1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ht="22.5" customHeight="1" x14ac:dyDescent="0.25">
      <c r="A3" s="80" t="s">
        <v>1</v>
      </c>
      <c r="B3" s="82" t="s">
        <v>2</v>
      </c>
      <c r="C3" s="83"/>
      <c r="D3" s="83"/>
      <c r="E3" s="83"/>
      <c r="F3" s="84"/>
      <c r="G3" s="23"/>
      <c r="H3" s="85" t="s">
        <v>3</v>
      </c>
      <c r="I3" s="87" t="s">
        <v>4</v>
      </c>
    </row>
    <row r="4" spans="1:9" ht="24" x14ac:dyDescent="0.25">
      <c r="A4" s="81"/>
      <c r="B4" s="24" t="s">
        <v>5</v>
      </c>
      <c r="C4" s="25" t="s">
        <v>6</v>
      </c>
      <c r="D4" s="25" t="s">
        <v>7</v>
      </c>
      <c r="E4" s="25" t="s">
        <v>8</v>
      </c>
      <c r="F4" s="25" t="s">
        <v>9</v>
      </c>
      <c r="G4" s="23"/>
      <c r="H4" s="86"/>
      <c r="I4" s="88"/>
    </row>
    <row r="5" spans="1:9" x14ac:dyDescent="0.25">
      <c r="A5" s="109"/>
      <c r="B5" s="110"/>
      <c r="C5" s="110"/>
      <c r="D5" s="110"/>
      <c r="E5" s="110"/>
      <c r="F5" s="110"/>
      <c r="G5" s="110"/>
      <c r="H5" s="110"/>
      <c r="I5" s="110"/>
    </row>
    <row r="6" spans="1:9" x14ac:dyDescent="0.25">
      <c r="A6" s="111" t="s">
        <v>580</v>
      </c>
      <c r="B6" s="112"/>
      <c r="C6" s="112"/>
      <c r="D6" s="112"/>
      <c r="E6" s="112"/>
      <c r="F6" s="112"/>
      <c r="G6" s="112"/>
      <c r="H6" s="112"/>
      <c r="I6" s="113"/>
    </row>
    <row r="7" spans="1:9" ht="24.75" customHeight="1" x14ac:dyDescent="0.25">
      <c r="A7" s="26" t="s">
        <v>11</v>
      </c>
      <c r="B7" s="27" t="s">
        <v>582</v>
      </c>
      <c r="C7" s="28" t="s">
        <v>583</v>
      </c>
      <c r="D7" s="29" t="s">
        <v>13</v>
      </c>
      <c r="E7" s="28" t="s">
        <v>14</v>
      </c>
      <c r="F7" s="8">
        <v>500</v>
      </c>
      <c r="G7" s="30"/>
      <c r="H7" s="16"/>
      <c r="I7" s="20">
        <f>F7*H7</f>
        <v>0</v>
      </c>
    </row>
    <row r="8" spans="1:9" ht="30" customHeight="1" x14ac:dyDescent="0.25">
      <c r="A8" s="26" t="s">
        <v>15</v>
      </c>
      <c r="B8" s="27" t="s">
        <v>582</v>
      </c>
      <c r="C8" s="28" t="s">
        <v>581</v>
      </c>
      <c r="D8" s="29" t="s">
        <v>31</v>
      </c>
      <c r="E8" s="28" t="s">
        <v>14</v>
      </c>
      <c r="F8" s="8">
        <v>70</v>
      </c>
      <c r="G8" s="30"/>
      <c r="H8" s="16"/>
      <c r="I8" s="20">
        <f>F8*H8</f>
        <v>0</v>
      </c>
    </row>
    <row r="9" spans="1:9" ht="23.25" customHeight="1" x14ac:dyDescent="0.25">
      <c r="A9" s="26" t="s">
        <v>17</v>
      </c>
      <c r="B9" s="27" t="s">
        <v>603</v>
      </c>
      <c r="C9" s="28" t="s">
        <v>626</v>
      </c>
      <c r="D9" s="29" t="s">
        <v>604</v>
      </c>
      <c r="E9" s="28" t="s">
        <v>14</v>
      </c>
      <c r="F9" s="8">
        <v>20</v>
      </c>
      <c r="G9" s="30"/>
      <c r="H9" s="16"/>
      <c r="I9" s="20">
        <f>F9*H9</f>
        <v>0</v>
      </c>
    </row>
    <row r="10" spans="1:9" ht="25.5" x14ac:dyDescent="0.25">
      <c r="A10" s="26" t="s">
        <v>19</v>
      </c>
      <c r="B10" s="27" t="s">
        <v>605</v>
      </c>
      <c r="C10" s="28" t="s">
        <v>627</v>
      </c>
      <c r="D10" s="29" t="s">
        <v>606</v>
      </c>
      <c r="E10" s="28" t="s">
        <v>14</v>
      </c>
      <c r="F10" s="8">
        <v>50</v>
      </c>
      <c r="G10" s="30"/>
      <c r="H10" s="16"/>
      <c r="I10" s="20">
        <f>F10*H10</f>
        <v>0</v>
      </c>
    </row>
    <row r="11" spans="1:9" x14ac:dyDescent="0.25">
      <c r="A11" s="114" t="s">
        <v>36</v>
      </c>
      <c r="B11" s="114"/>
      <c r="C11" s="114"/>
      <c r="D11" s="114"/>
      <c r="E11" s="114"/>
      <c r="F11" s="114"/>
      <c r="G11" s="114"/>
      <c r="H11" s="114"/>
      <c r="I11" s="31">
        <f>SUM(I7:I10)</f>
        <v>0</v>
      </c>
    </row>
  </sheetData>
  <sheetProtection algorithmName="SHA-512" hashValue="pLPI6Shpn2E2pTm+PkzZaBTEAhpRyk4EinJHYRBdj+W0PmvCLDtRVSDM+t4AABLWLk/CUEE2+8VPhJN55TOg7w==" saltValue="ZlnGdS3uvfhfyzn43hHEm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7:I10">
    <sortCondition ref="B7:B10"/>
  </sortState>
  <mergeCells count="8">
    <mergeCell ref="A5:I5"/>
    <mergeCell ref="A6:I6"/>
    <mergeCell ref="A11:H11"/>
    <mergeCell ref="A1:I1"/>
    <mergeCell ref="A3:A4"/>
    <mergeCell ref="B3:F3"/>
    <mergeCell ref="H3:H4"/>
    <mergeCell ref="I3:I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Baromfihús</vt:lpstr>
      <vt:lpstr>Kenyér</vt:lpstr>
      <vt:lpstr>Tejtermék</vt:lpstr>
      <vt:lpstr>Tőkehús</vt:lpstr>
      <vt:lpstr>Mirelit</vt:lpstr>
      <vt:lpstr>Zöldség</vt:lpstr>
      <vt:lpstr>Szárazáru</vt:lpstr>
      <vt:lpstr>Húskészítmény</vt:lpstr>
      <vt:lpstr>Hal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Iskola</dc:creator>
  <cp:lastModifiedBy>Szabó Norbert</cp:lastModifiedBy>
  <cp:lastPrinted>2025-11-14T09:46:09Z</cp:lastPrinted>
  <dcterms:created xsi:type="dcterms:W3CDTF">2025-11-13T14:04:23Z</dcterms:created>
  <dcterms:modified xsi:type="dcterms:W3CDTF">2025-11-26T11:06:16Z</dcterms:modified>
</cp:coreProperties>
</file>